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mamezaga\Documents\"/>
    </mc:Choice>
  </mc:AlternateContent>
  <xr:revisionPtr revIDLastSave="0" documentId="13_ncr:1_{3743A4B5-C7C6-45AF-B57E-C8132B27ED5A}" xr6:coauthVersionLast="47" xr6:coauthVersionMax="47" xr10:uidLastSave="{00000000-0000-0000-0000-000000000000}"/>
  <bookViews>
    <workbookView xWindow="-120" yWindow="-120" windowWidth="20730" windowHeight="11040" tabRatio="828" xr2:uid="{00000000-000D-0000-FFFF-FFFF00000000}"/>
  </bookViews>
  <sheets>
    <sheet name="BANQ " sheetId="1" r:id="rId1"/>
    <sheet name="CAUCION CALIFICADA" sheetId="3" r:id="rId2"/>
    <sheet name="TRDP" sheetId="4" r:id="rId3"/>
    <sheet name="TRDP Fideicomiso" sheetId="5" r:id="rId4"/>
    <sheet name="D&amp;O" sheetId="2" r:id="rId5"/>
    <sheet name="RC General" sheetId="6" r:id="rId6"/>
    <sheet name="REMESAS DINERO" sheetId="7" r:id="rId7"/>
    <sheet name="AUT" sheetId="8" r:id="rId8"/>
    <sheet name="DET  AUT" sheetId="11" r:id="rId9"/>
    <sheet name="AP" sheetId="9" r:id="rId10"/>
    <sheet name="VIDA" sheetId="10" r:id="rId11"/>
  </sheets>
  <definedNames>
    <definedName name="_xlnm._FilterDatabase" localSheetId="8" hidden="1">'DET  AUT'!$B$1:$B$84</definedName>
    <definedName name="_xlnm.Print_Area" localSheetId="9">AP!$A$1:$F$94</definedName>
    <definedName name="_xlnm.Print_Area" localSheetId="7">AUT!$A$1:$I$130</definedName>
    <definedName name="_xlnm.Print_Area" localSheetId="0">'BANQ '!$A$1:$G$118</definedName>
    <definedName name="_xlnm.Print_Area" localSheetId="1">'CAUCION CALIFICADA'!$A$1:$D$29</definedName>
    <definedName name="_xlnm.Print_Area" localSheetId="4">'D&amp;O'!$A$1:$F$69</definedName>
    <definedName name="_xlnm.Print_Area" localSheetId="8">'DET  AUT'!$A$1:$F$92</definedName>
    <definedName name="_xlnm.Print_Area" localSheetId="5">'RC General'!$A$1:$F$96</definedName>
    <definedName name="_xlnm.Print_Area" localSheetId="6">'REMESAS DINERO'!$A$1:$F$48</definedName>
    <definedName name="_xlnm.Print_Area" localSheetId="2">TRDP!$A$1:$F$176</definedName>
    <definedName name="_xlnm.Print_Area" localSheetId="3">'TRDP Fideicomiso'!$A$1:$F$86</definedName>
    <definedName name="_xlnm.Print_Area" localSheetId="10">VIDA!$A$1:$F$72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1" i="4" l="1"/>
  <c r="F50" i="4"/>
  <c r="F43" i="4"/>
  <c r="F42" i="4"/>
  <c r="F48" i="4"/>
  <c r="F47" i="4"/>
  <c r="F39" i="4"/>
  <c r="F26" i="4"/>
  <c r="F92" i="11" l="1"/>
  <c r="G14" i="6"/>
  <c r="G13" i="6"/>
  <c r="F10" i="5" l="1"/>
  <c r="F78" i="4" l="1"/>
  <c r="F46" i="4"/>
  <c r="F45" i="4"/>
  <c r="F71" i="4" s="1"/>
  <c r="F44" i="4"/>
  <c r="F38" i="4"/>
  <c r="F31" i="4"/>
  <c r="F13" i="5" l="1"/>
  <c r="F15" i="5" s="1"/>
</calcChain>
</file>

<file path=xl/sharedStrings.xml><?xml version="1.0" encoding="utf-8"?>
<sst xmlns="http://schemas.openxmlformats.org/spreadsheetml/2006/main" count="1377" uniqueCount="1043">
  <si>
    <t>CONDICIONES (Para Todas las Secciones):</t>
  </si>
  <si>
    <t>ASEGURADO</t>
  </si>
  <si>
    <t>BANCO DE DESARROLLO PRODUCTIVO - SOCIEDAD ANÓNIMA MIXTA (BDP-S.A.M)</t>
  </si>
  <si>
    <t>DIRECCIÓN LEGAL</t>
  </si>
  <si>
    <t>TELÉFONOS</t>
  </si>
  <si>
    <t>BANQUERA</t>
  </si>
  <si>
    <t>JURISDICCION</t>
  </si>
  <si>
    <t>UBICACIONES</t>
  </si>
  <si>
    <t>Todas aquellas donde el asegurado tenga presencia y/o activos y/o intereses, realice operaciones inherentes a sus actividades o preste servicios a sus clientes.</t>
  </si>
  <si>
    <t>TIPO CONTRATO</t>
  </si>
  <si>
    <t>BANKER BLANKET BOND DHP-84</t>
  </si>
  <si>
    <t>DELITOS ELECTRÓNICOS LSW-238</t>
  </si>
  <si>
    <t>INDEMNIZACIÓN PROFESIONAL NMA 2273</t>
  </si>
  <si>
    <t>INTERES</t>
  </si>
  <si>
    <t>AMBITO GEOGRÁFICO</t>
  </si>
  <si>
    <t>SECCION I – PÓLIZA COMPRENSIVA BANCARIA - DHP 84</t>
  </si>
  <si>
    <t xml:space="preserve">No Cubre </t>
  </si>
  <si>
    <t>SECCION II - DELITOS ELECTRÓNICOS Y DE COMPUTACIÓN – LSW 238</t>
  </si>
  <si>
    <t>LIMITE AGREGADO</t>
  </si>
  <si>
    <t>CONDICIONES PARA LA SECCION I</t>
  </si>
  <si>
    <t>Todos los términos y condiciones de acuerdo al condicionado DHP-84, modificado de la siguiente manera:</t>
  </si>
  <si>
    <t>CONDICIONES PARA LA SECCION II</t>
  </si>
  <si>
    <t>Todos los términos y condiciones como en el condicionado LSW-238, modificado de la siguiente forma:</t>
  </si>
  <si>
    <t>OBSERVACIONES</t>
  </si>
  <si>
    <t xml:space="preserve">La información de valores por ubicación y el detalle de direcciones es enunciativa y no limitativa. El contenido en general podrá permanecer indistintamente en cualquiera de las ubicaciones del Asegurado o de terceros a nivel nacional, de acuerdo a su necesidad. </t>
  </si>
  <si>
    <t>NOTAS ACLARATORIAS</t>
  </si>
  <si>
    <t>FRANQUICIAS DEDUCIBLES</t>
  </si>
  <si>
    <t>o    Al momento de la pérdida, dichas características fraudulentas estén contenidas únicamente en las instrucciones de computadoras electrónicas del asegurado y no estén presentes en las instrucciones de computadoras electrónicas vendidas a otros usuarios o cuyas características fraudulentas fueron insertadas posteriormente a la fecha de adquisición.</t>
  </si>
  <si>
    <t>o    Anexo de Banca por Internet de Lloyd’s para instituciones financieras NMA 2856.</t>
  </si>
  <si>
    <t>o    Crimen Electrónico por computadora incluyendo Computadoras Personales – Lap Top’s</t>
  </si>
  <si>
    <t>El asegurado no podrá rescindir unilateralmente el contrato de seguro sin previa no objeción de la Autoridad de Supervisión del Sistema Financiero.</t>
  </si>
  <si>
    <t>Anexo de extensión de mantenimiento, las pérdidas garantizadas por la compañía deberán estar cubiertas hasta después del plazo de 2 años de haber ocurrido la renuncia, despido, retiro o deceso del empleado, suspensión de los negocios del asegurado y/ fecha de vencimiento de la póliza.</t>
  </si>
  <si>
    <t>La Autoridad de Supervisión del Sistema Financiero, en los casos que determine pertinente, instruirá al asegurado, efectuar la denuncia, reclamación y/o ejecución de la póliza.</t>
  </si>
  <si>
    <t xml:space="preserve">NOTAS ACLARATORIAS </t>
  </si>
  <si>
    <t>Cuando el día de vencimiento de vigencia establecido en la póliza caiga un día Sábado, Domingo, Feriado o la Compañía de Seguros no opere o establezca un horario laboral diferente al habitual por cualquier causa, o el asegurado no haya podido dar la orden de renovación por cualquier motivo de fuerza mayor, la cobertura se amplía automáticamente por 30 días, gozando el asegurado de total cobertura. En caso que los impedimentos antes mencionados continúen, la ampliación se extenderá por 30 días adicionales.</t>
  </si>
  <si>
    <t>Cuando la Fecha de Pago de las Primas recaiga en días sábados, domingos o feriados o se establezca un horario de trabajo diferente al habitual para un día específico, la fecha de pago se postergará automáticamente para el siguiente día hábil, gozando el asegurado de total cobertura.</t>
  </si>
  <si>
    <t>El rechazo por extemporaneidad, será considerado solo en aquellos casos en los que no se pueda comprobar las circunstancias del evento, evidenciar los daños existentes o exista duda razonable en las circunstancias del evento; de acuerdo al Código de Comercio, Art. 1030 (omisión del aviso).</t>
  </si>
  <si>
    <t>Cláusula arbitral</t>
  </si>
  <si>
    <t>De Rescisión de contrato a prorrata</t>
  </si>
  <si>
    <t>Bono de No Siniestralidad del 10% en caso de no reclamar pérdidas, siempre y cuando se renueve con la misma Compañía y el mismo Reasegurador.</t>
  </si>
  <si>
    <t>Eliminación de la garantía que menciona que durante la vigencia de este seguro, ningún accionista mantendrá una posición dominante en la junta directiva, bien sea por participación accionaria o por acuerdos con otros accionistas.</t>
  </si>
  <si>
    <t>Definición de “Director o Administrador” se modifica para incluir “Director o Administrador”, de acuerdo con las leyes Bolivianas.</t>
  </si>
  <si>
    <t>La definición de funcionario se extiende a incluir cualquier empleado de la sociedad que desempeñe funciones en las que asuma responsabilidades que correspondería a Directores y/o administradores.</t>
  </si>
  <si>
    <t xml:space="preserve">La póliza se extiende a cubrir a los directores y administradores pasados, presentes y futuros de la sociedad. </t>
  </si>
  <si>
    <t>Extensión de cobertura para Síndicos, Apoderados y Representantes Legales como personas aseguradas</t>
  </si>
  <si>
    <t>Inclusión de Directores en organizaciones sin fines de Lucro.</t>
  </si>
  <si>
    <t>Anexo de Estado Marital/Cónyuge</t>
  </si>
  <si>
    <t>Cláusula de Reclamaciones contra el cónyuge herederos, y representantes legales y período informativo, incluyendo patrimonio</t>
  </si>
  <si>
    <t>Protección a Bienes de Herederos/Representantes Legales</t>
  </si>
  <si>
    <t>Protección a Bienes Conyugales.</t>
  </si>
  <si>
    <t xml:space="preserve">Cobertura para Nuevas Filiales </t>
  </si>
  <si>
    <t>De libre elegibilidad de ajustadores y/o peritos, siendo condición que en todos los casos en los que intervenga un ajustador, el informe que emita sea adjuntado a la carta en la cual se comunica dicho ajuste o rechazo (también se deberán entregar informes parciales o preliminares)</t>
  </si>
  <si>
    <t>Discrepancias en la póliza hasta 30 días</t>
  </si>
  <si>
    <t>De Aviso de Cancelación por parte de la Aseguradora de 60 días</t>
  </si>
  <si>
    <t>Cobertura Innominada (Blanket Basic)</t>
  </si>
  <si>
    <t>FRANQUICIA DEDUCIBLE POR EVENTO Y/O RECLAMO</t>
  </si>
  <si>
    <t>LÍMITE DE RESONSABILIDAD</t>
  </si>
  <si>
    <t>BASE DE COBERTURA</t>
  </si>
  <si>
    <t>COBERTURAS</t>
  </si>
  <si>
    <t>LÍMITE GEOGRÁFICO</t>
  </si>
  <si>
    <t>ESTADO PLURINACIONAL DE BOLIVIA</t>
  </si>
  <si>
    <t>ASEGURADOS</t>
  </si>
  <si>
    <t xml:space="preserve">Reclamaciones efectuadas durante la Vigencia de la Póliza “Claims made”    </t>
  </si>
  <si>
    <t>JURISDICCIÓN</t>
  </si>
  <si>
    <t>Como límite único combinado para cada y toda ocurrencia o serie de ocurrencias originadas por una misma causa y en el agregado anual.</t>
  </si>
  <si>
    <t>Se incluyen gastos de defensa, cauciones judiciales, investigación, recuperos, embargos hasta el límite de suma asegurada.</t>
  </si>
  <si>
    <t>CAUCION CALIFICADA</t>
  </si>
  <si>
    <t>CAUCIONADO O CONTRATISTA AFIANZADO</t>
  </si>
  <si>
    <t>OBJETO DE LA CAUCION</t>
  </si>
  <si>
    <t>CONDICIONES ADICIONALES</t>
  </si>
  <si>
    <t>Se aclara y acuerda los siguientes puntos en la Póliza:</t>
  </si>
  <si>
    <t>CLÁUSULAS ADICIONALES</t>
  </si>
  <si>
    <t>MULTIRIESGO</t>
  </si>
  <si>
    <t>UBICACION RIESGO</t>
  </si>
  <si>
    <t>Todas las ubicaciones y/o locales propios y/o de terceros y/o rentados y/u ocupados y/o empleados por el asegurado y/o lugares bajo responsabilidad del asegurado o bajo responsabilidad de terceros, dentro del territorio nacional.</t>
  </si>
  <si>
    <t xml:space="preserve">Equipos Electrónicos de todo tipo, incluyendo los de uso administrativo, Equipos de computación en general, Sistema Eléctrico, Sistema Radiante y Sistema de Protección contra Descargas Atmosféricas, así como Equipos Periféricos y sus accesorios. </t>
  </si>
  <si>
    <t>Cualquier bien del asegurado tanto en locales propios como de terceros incluyendo Vehículos ligeros y pesados y demás equipos autopropulsados dentro de los predios del asegurado, siempre y cuando estén declarados y en existencia.</t>
  </si>
  <si>
    <t xml:space="preserve">Dinero y/o valores </t>
  </si>
  <si>
    <t>VALORES DECLARADOS</t>
  </si>
  <si>
    <t>MUEBLES, ENSERES, SIMILARES Y EQUIPOS DE OFICINA</t>
  </si>
  <si>
    <t>MAQUINARIA</t>
  </si>
  <si>
    <t>OBRAS DE ARTE</t>
  </si>
  <si>
    <t>EQUIPOS ELECTRÓNICOS Y DE COMPUTACIÓN, INCLUYENDO APARATOS TELEFÓNICOS CELULARES</t>
  </si>
  <si>
    <t>OTROS EQUIPOS E INSTALACIONES</t>
  </si>
  <si>
    <t>DOCUMENTOS</t>
  </si>
  <si>
    <t>VIDRIOS Y/O CRISTALES</t>
  </si>
  <si>
    <t>DINERO Y/O VALORES</t>
  </si>
  <si>
    <t>VALOR TOTAL EN RIESGO</t>
  </si>
  <si>
    <t>BIENES ADJUDICADOS</t>
  </si>
  <si>
    <t>BIENES EN CUSTODIA</t>
  </si>
  <si>
    <t>Laptop Think Pad 560</t>
  </si>
  <si>
    <t>Laptop NoteBook Think Pad T460 Core I5</t>
  </si>
  <si>
    <t>Laptop HP, Probook 450 G5</t>
  </si>
  <si>
    <t xml:space="preserve">13 Tablets </t>
  </si>
  <si>
    <t>VALOR ASEGURADO TOTAL</t>
  </si>
  <si>
    <t>DESCRIPCIÓN A  TÍTULO ENUNCIATIVO, MÁS NO LIMITATIVO:</t>
  </si>
  <si>
    <t>VALOR ASEGURADO</t>
  </si>
  <si>
    <t xml:space="preserve">MUEBLES, ENSERES ACCESORIOS, EQUIPOS ELÉCTRICOS, </t>
  </si>
  <si>
    <t>EQUIPO DE COMPUTACIÓN, VÍDEO Y OTROS (INCLUYENDO EQUIPOS ELECTRÓNICOS MÓVILES Y/O PORTÁTILES)</t>
  </si>
  <si>
    <t>Sección I</t>
  </si>
  <si>
    <t>SUB LÍMITES</t>
  </si>
  <si>
    <t>Sección II - TODO RIESGO DE EQUIPO ELECTRONICO</t>
  </si>
  <si>
    <t>Sección II: Soporte de datos</t>
  </si>
  <si>
    <t>Incluyendo el costo de alquileres de equipos o servicios similares para mantener la continuidad del sistema, en caso de daños cubiertos bajo la sección de Daños Físicos. Así como la adecuación para la implementación de aquellos programas con licencia para el reinicio del procesamiento de datos</t>
  </si>
  <si>
    <t xml:space="preserve">Equipos Móviles y/o Portátiles </t>
  </si>
  <si>
    <t>POR EVENTO Y/O RECLAMO</t>
  </si>
  <si>
    <t xml:space="preserve">Para Todo Riesgo </t>
  </si>
  <si>
    <t>Para Terremoto</t>
  </si>
  <si>
    <t xml:space="preserve">Para Terrorismo y Riesgos Políticos </t>
  </si>
  <si>
    <t>Para Vidrios y/o cristales y/o letreros</t>
  </si>
  <si>
    <t>Para Robo al contenido</t>
  </si>
  <si>
    <t xml:space="preserve">Para Hurto y/o ratería </t>
  </si>
  <si>
    <t>Sección II</t>
  </si>
  <si>
    <t xml:space="preserve">Sección I y II </t>
  </si>
  <si>
    <t>Sección III</t>
  </si>
  <si>
    <t>3 Días</t>
  </si>
  <si>
    <t>Rotura de Maquinaria</t>
  </si>
  <si>
    <t>EN CASO DE EXISTIR CONTROVERSIA EN LA APLICACIÓN DE DEDUCIBLE, SE APLICARA EL MÁS FAVORABLE AL ASEGURADO.</t>
  </si>
  <si>
    <t>CONDICIONES ESPECIALES</t>
  </si>
  <si>
    <t>NOTA ESPECIAL</t>
  </si>
  <si>
    <t>MATERIA DEL SEGURO</t>
  </si>
  <si>
    <t>VALOR A PRIMERA PERDIDA</t>
  </si>
  <si>
    <t>Rotura de letreros. Hasta $us. 10.000.00</t>
  </si>
  <si>
    <t>FRANQUICIAS DEDUCIBLES POR EVENTO Y/O RECLAMO</t>
  </si>
  <si>
    <t>Para Chapas y/o candados y/o sistemas de seguridad.</t>
  </si>
  <si>
    <t>De Libre Elegibilidad de talleres/empresas de reparación para equipos. equipos electrónicos y maquinaria.</t>
  </si>
  <si>
    <t>De anticipo del 50% en caso de siniestro</t>
  </si>
  <si>
    <t>De 30 días hábiles para aviso de siniestro desde conocido el evento.</t>
  </si>
  <si>
    <t>Alquiler provisional de predios hasta $us 200.000.-</t>
  </si>
  <si>
    <t>Cobertura para Todo Riesgo de Construcción y Montaje, Hasta $us 200.000.-</t>
  </si>
  <si>
    <t xml:space="preserve">Sección I: Daños Físicos </t>
  </si>
  <si>
    <t>Sección III - Todo Riesgo y/o Daños Físicos por Avería de Maquinaria</t>
  </si>
  <si>
    <t>De Cobertura para Pérdidas y/o Daños o Robo de Bienes durante un incendio y/u otros siniestros amparados por la presente póliza.</t>
  </si>
  <si>
    <t>De Daños en aparatos y/o instalaciones eléctricas, por corto circuito, arco voltaico, auto recalentamiento y otras causas eléctricas, haya o no incendio.</t>
  </si>
  <si>
    <t>De daños por rayo en equipos eléctricos e instalaciones.</t>
  </si>
  <si>
    <t>De inclusiones y exclusiones a prorrata.</t>
  </si>
  <si>
    <t>De rescisión de contrato a prorrata.</t>
  </si>
  <si>
    <t>De incremento de capitales y/o modificación de valores asegurados bajo los mismos términos condiciones y tasas sujeto a cálculo a prorrata temporis.</t>
  </si>
  <si>
    <t>De prorrata temporis para todas las operaciones que se realicen durante toda la vigencia de la póliza.</t>
  </si>
  <si>
    <t>Daños emergentes por falla en el aprovisionamiento de corriente eléctrica de la red pública o de gas o de agua.</t>
  </si>
  <si>
    <t>De errores u omisiones.</t>
  </si>
  <si>
    <t>De acumulación de dinero por huelgas bancarias, huelgas en general, fines de semana y feriados, hasta el 100% del valor asegurado para éste.</t>
  </si>
  <si>
    <t>De reparaciones o reconstrucciones.</t>
  </si>
  <si>
    <t xml:space="preserve">De 72 horas de ocurrencia </t>
  </si>
  <si>
    <t>De Aviso de Anulación por parte de la Aseguradora con 90 días de anticipación.</t>
  </si>
  <si>
    <t xml:space="preserve">De Daños a bienes contenidos en edificios cuando puertas, ventanas, tragaluces y similares se encuentren abiertas. </t>
  </si>
  <si>
    <t>De Renuncia o Relevación de subrogación en contra del Asegurado, sus dependientes y/o clientes.</t>
  </si>
  <si>
    <t>De autoridades públicas</t>
  </si>
  <si>
    <t>Cuando el día de vencimiento establecido en la póliza caiga un día Sábado, Domingo, Feriado o la Compañía de Seguros no opere o establezca un horario laboral diferente al habitual por cualquier causa, o el asegurado no haya podido dar la orden de renovación por cualquier motivo de fuerza mayor, la cobertura se amplía automáticamente por 30 días, gozando el asegurado de total cobertura. En caso que los impedimentos antes mencionados continúen, la ampliación se extenderá por 30 días adicionales.</t>
  </si>
  <si>
    <t xml:space="preserve">Cobertura para almacenamiento y transporte eventual de combustibles y otras sustancias similares </t>
  </si>
  <si>
    <t>Cobertura para daños o pérdidas por fallas y desperfectos en las medidas de seguridad y prevención.</t>
  </si>
  <si>
    <t>Cobertura para costos de reconstrucción y/o reposición de documentos dañados o pedidos a causa de cualquier riesgo cubierto por la póliza.</t>
  </si>
  <si>
    <t xml:space="preserve">Pago adelantado de siniestros aceptados, la compañía indemnizará al Asegurado inmediatamente el siniestro sea declarado procedente, paralelamente el asegurado entregará los documentos e información razonables que demuestren y respalden el reclamo. </t>
  </si>
  <si>
    <t>Daños o destrucción a la propiedad y al contenido como consecuencia de agua, lluvia, nieve, granizo y otros riesgos de la naturaleza como consecuencia de que se encuentren abiertas o existan aberturas en puertas, ventanas. tragaluces u otras aberturas.</t>
  </si>
  <si>
    <t>Daños ocasionados por agua, espuma y otros elementos químicos utilizados para extinguir incendios, hasta $us. 250.000.00</t>
  </si>
  <si>
    <t>La información de valores por ubicación y el detalle de direcciones son enunciativas y no limitativas. El contenido en general podrá permanecer indistintamente en cualquiera de las ubicaciones del asegurado o de terceros a nivel nacional, de acuerdo a su necesidad.</t>
  </si>
  <si>
    <t>Las Condiciones de la Póliza en relación a Tasas, Deducibles, Coberturas, Clausulas, Términos y Condiciones, no serán alteradas ni modificadas durante la Vigencia de la Póliza.</t>
  </si>
  <si>
    <t>UBICACION RIESGO Y MATERIA DEL SEGURO</t>
  </si>
  <si>
    <t>N°</t>
  </si>
  <si>
    <t>CLASIFICACIÓN</t>
  </si>
  <si>
    <t>UBICACIÓN</t>
  </si>
  <si>
    <t>DESCRIPCIÓN</t>
  </si>
  <si>
    <t>Todo riesgo daños a la propiedad, incluyendo pero no limitando a cubrir Incendio, rayo y/o explosión de cualquier tipo, causa, naturaleza u origen incluyendo los daños que éstos originen a la materia asegurada; Humo y Hollín exista o no fuego y/o llama.</t>
  </si>
  <si>
    <t>Colapso y/o Derrumbe de Edificios, Inmuebles, Instalaciones, Paredes y/o Techos, Estructuras y/o Muros, Cercos o Mallas Perimetrales, amparando tanto al ítem afectado como al contenido; Daños por Colapso y/o Caída de Postes y/o Antenas.</t>
  </si>
  <si>
    <t>Impacto de Aeronaves y/o Artefactos u objetos que caigan de ellas. Se excluye de la materia asegurada todo tipo de Terrenos</t>
  </si>
  <si>
    <t>Se excluye cualquier daño o pérdida a causa de la operación de equipos, equipos pesados o maquinaria. La cobertura se limita a daños como contenido.</t>
  </si>
  <si>
    <t>Riesgos Políticos y Sociales, incluyendo Disturbios, Motines, Huelgas, Asonadas, Sedición, Conmoción Civil, Daño Malicioso, Vandalismo, Sabotaje, Saqueo, Pillaje, Terrorismo y cualquier disturbio social y/o político incluyendo Robo, Incendio y cualquier otro tipo de siniestro ocasionado por estos actos; inclusive riesgos inherentes, Hasta $us. 100.000,00</t>
  </si>
  <si>
    <t>Impacto de vehículos propios y/o ajenos y/o bajo control y/o custodia del Asegurado. Hasta $us. 10.000,00</t>
  </si>
  <si>
    <t>Rotura por cualquier causa de vidrios y/o cristales normales o de seguridad, sanitarios, accesorios de iluminación, espejos, vitrales, acrílicos, claraboyas, paneles, mamparas y/u ornamentos de iluminación de las estructuras interiores y exteriores, puertas, ventanas y/o muebles en cualquier ubicación y de cualquier forma, incluyendo adhesivos, leyendas stickers y similares, gigantografías. Incluyendo rejas de protección, Hasta $us. 2.000,00</t>
  </si>
  <si>
    <t>Daños a Ventanas, Rejas, Chapas, Candados y/o Puertas y otros Sistemas de Seguridad y Control, hasta $us. 2.000,00</t>
  </si>
  <si>
    <t>Explosión de tanques, calderos, garrafas y cualquier recipiente de presión. Hasta $us. 10.000,00</t>
  </si>
  <si>
    <t>·          Para Todo Riesgo</t>
  </si>
  <si>
    <t>·          Para Terremoto</t>
  </si>
  <si>
    <t>·          Para Terrorismo y Riesgos Políticos</t>
  </si>
  <si>
    <t>·          Para Vidrios y/o cristales y/o letreros</t>
  </si>
  <si>
    <t>·          Para Robo al contenido</t>
  </si>
  <si>
    <t>·          Para Chapas y/o candados y/o sistemas de seguridad.</t>
  </si>
  <si>
    <t>De rehabilitación automática de la suma asegurada</t>
  </si>
  <si>
    <t>De libre elegibilidad de ajustadores.</t>
  </si>
  <si>
    <t>De Libre Elegibilidad de talleres/empresas de reparación para equipos, equipos electrónicos y maquinaria.</t>
  </si>
  <si>
    <t>De fletes aéreos y/o expreso y/o courier (overnight)</t>
  </si>
  <si>
    <t>De daños por rayo en instalaciones.</t>
  </si>
  <si>
    <t>De Daños en instalaciones eléctricas, por corto circuito, arco voltaico, auto recalentamiento y otras causas eléctricas haya o no incendio.</t>
  </si>
  <si>
    <t>De Ampliación de Vigencia a Prorrata Temporis hasta 120 días, bajo los mismos términos, condiciones, tasas y primas, sujeto a análisis siniestral.</t>
  </si>
  <si>
    <t>De Limpieza.</t>
  </si>
  <si>
    <t>De 72 horas de ocurrencia</t>
  </si>
  <si>
    <t>De Cobertura para bienes a la intemperie, solamente para aquellos que por su naturaleza deban permanecer en predios descubiertos.</t>
  </si>
  <si>
    <t>Pago adelantado de siniestros aceptados, la compañía indemnizará al Asegurado inmediatamente el siniestro sea declarado procedente, paralelamente el asegurado entregará los documentos e información razonables que demuestren y respalden el reclamo.</t>
  </si>
  <si>
    <t>Daños o destrucción a la propiedad como consecuencia de agua, lluvia, nieve, granizo y otros riesgos de la naturaleza como consecuencia de que se encuentren abiertas o existan aberturas en puertas, ventanas, tragaluces u otras aberturas.</t>
  </si>
  <si>
    <t>Las Condiciones de la Póliza en relación a Tasas, Deducibles, Coberturas, Clausulas, Términos y Condiciones, no serán alteradas ni modificadas durante la Vigencia de la Póliza</t>
  </si>
  <si>
    <t>EXCLUYE RC PROFESIONAL</t>
  </si>
  <si>
    <t>Responsabilidad civil por la cual el asegurado este legalmente obligado a efectuar pagos y que resultasen de la pérdida o daños motivados por causas accidentales a terceros, incluyendo actos involuntarios u omisiones que pudieran ocurrir durante el normal desenvolvimiento de las actividades del asegurado. Toda demanda por esta cobertura podrá generarse en cualquiera de las instalaciones de propiedad del asegurado principal.</t>
  </si>
  <si>
    <t>Responsabilidad civil por la cual el asegurado este legalmente obligado a efectuar pagos y que resultasen de la pérdida o daños motivados por causas accidentales a terceros, durante eventos promocionales fuera y dentro de los predios del Asegurado.</t>
  </si>
  <si>
    <t xml:space="preserve">“Se deja claro que cualquier tipo de deslindamiento de responsabilidad por un  contrato del asegurado no imposibilita bajo ningún punto de vista la ejecución de la póliza” </t>
  </si>
  <si>
    <t>FRANQUICIA Y/O DEDUCIBLE</t>
  </si>
  <si>
    <t>Responsabilidad Civil Extracontractual</t>
  </si>
  <si>
    <t>Responsabilidad Civil por Montaje o Ejecución de Obras, según la Cláusula de Responsabilidad Civil de Construcciones para obras menores.</t>
  </si>
  <si>
    <t>Responsabilidad Civil Patronal cubriendo a empleados en planilla y/o eventuales y/o a contrato con relación laboral, en exceso de la seguridad social (la presentación de Contratos en caso de que existieran se hará en caso de siniestro)</t>
  </si>
  <si>
    <t>Responsabilidad Civil Cruzada, considerando a los Contratistas. Subcontratistas y al Asegurado como terceras personas (El asegurado no está obligado a notificar a la Compañía los nombres de los contratistas y subcontratistas. La presentación de contratos en caso de que existiesen se hará en caso de siniestro)</t>
  </si>
  <si>
    <t>Responsabilidad Civil de Carga, incluye Carguío y Descarguío, transportada en vehículos propios o de terceros.</t>
  </si>
  <si>
    <t>Responsabilidad Civil por cualquier siniestro amparado bajo la póliza de Todo Riesgo de Daños a la Propiedad.</t>
  </si>
  <si>
    <t>Responsabilidad Civil por daños emergentes y/o como efecto de los riesgos cubiertos por cualquiera de las pólizas del programa de seguros.</t>
  </si>
  <si>
    <t>Responsabilidad Civil a consecuencia de la explosión y/o implosión de garrafas. tanques. calderos y/o contenedores bajo presión.</t>
  </si>
  <si>
    <t>Responsabilidad Civil por uso de Armas de Fuego siempre y cuando se cuente con la autorización de la autoridad competente para portar y hacer uso de las mismas.</t>
  </si>
  <si>
    <t>Responsabilidad Civil por organización, promoción, financiación o patrocinio de actividades de ocio, cultura, obras sociales y otras.</t>
  </si>
  <si>
    <t>Responsabilidad Civil por transporte de personal en exceso del SOAT.</t>
  </si>
  <si>
    <t>Responsabilidad Civil a terceros bajo contrato temporal y/ o para trabajos temporales y eventuales incluyendo contratistas y subcontratistas.</t>
  </si>
  <si>
    <t>COBERTURA ADICIONAL</t>
  </si>
  <si>
    <t>De Aviso de Siniestro Ampliado a 15 Días Hábiles</t>
  </si>
  <si>
    <t>Dentro del territorio Boliviano</t>
  </si>
  <si>
    <t>Dinero en efectivo y/o valores y/o documentos convertibles en efectivo como ser cheques, letras de cambio, pagarés y cedeims, Documentos bancarios incluyendo pero no limitando a documentos públicos o privados, billetes fiduciarios, bonos, acciones, títulos valores, sellos, monedas, timbres, misales u otros timbres y/o cualquier otro instrumento que represente dinero.</t>
  </si>
  <si>
    <t>COBERTURA</t>
  </si>
  <si>
    <t>Robo, atraco y/o asalto incluyendo pérdidas a consecuencia de accidente del medio transportador sea que vuelque, Choque, incendie, hunda o caiga, muerte o desvanecimiento repentino del Remesero, durante las 24 horas del día.</t>
  </si>
  <si>
    <t>FRANQUICIA</t>
  </si>
  <si>
    <t>TRAVESIA</t>
  </si>
  <si>
    <t>Desde: Las instalaciones y/u oficinas del asegurado, domicilios y/o lugares de trabajo de los prestatarios en diferentes departamentos de Bolivia y/o viceversa.</t>
  </si>
  <si>
    <t>Hasta: Los Bancos y/u oficinas de pagos de servicios y/o casas  de  cambio  y/o  agencias aduaneras  en diferentes departamentos de Bolivia y/u otros relacionados con la actividad del asegurado y/o viceversa Incluyendo el domicilio del remesero.</t>
  </si>
  <si>
    <t>Entre: Oficinas y/o instalaciones del asegurado y otras relacionadas al giro del negocio.</t>
  </si>
  <si>
    <t>En vehículos privados, públicos y/o a pie</t>
  </si>
  <si>
    <t>REMESERO</t>
  </si>
  <si>
    <t>Personal autorizado por el asegurado. En caso de emergencia la remesa podrá ser efectuada por cualquier empleado y/o funcionario del asegurado.</t>
  </si>
  <si>
    <t>AUTOMOTORES</t>
  </si>
  <si>
    <t>De acuerdo a la necesidad de los Asegurados,los vehículos podrán circular dentro del territorio nacional.</t>
  </si>
  <si>
    <t>Para Todos los Vehículos y Sin Aplicación de Deducibles/Coaseguros</t>
  </si>
  <si>
    <t>ACCIDENTES PERSONALES</t>
  </si>
  <si>
    <t>Muerte Accidental. c/u</t>
  </si>
  <si>
    <t>Invalidez Total y/o Parcial Permanente. c/u</t>
  </si>
  <si>
    <t>Gastos Médicos. c/u</t>
  </si>
  <si>
    <t>Edades admisibles:</t>
  </si>
  <si>
    <t>LIMITES DE EDAD</t>
  </si>
  <si>
    <t>CLAUSULAS ADICIONALES</t>
  </si>
  <si>
    <t>MEDIO DE TRANSPORTE</t>
  </si>
  <si>
    <t>COBERTURAS ADICIONALES</t>
  </si>
  <si>
    <t>AMBITO  GEOGRÁFICO</t>
  </si>
  <si>
    <t>ÁMBITO DE CIRCULACIÓN</t>
  </si>
  <si>
    <t>CONDICIONESESPECIALES</t>
  </si>
  <si>
    <t>Pérdida Total</t>
  </si>
  <si>
    <t>Extraterritorialidad Permanente para todos los vehículos, incluyendo todas las coberturas.  Se debe dar aviso a la Cía. para la emisión del Certificado que es solicitado en Frontera.</t>
  </si>
  <si>
    <t>Asistencia Jurídica</t>
  </si>
  <si>
    <t>Transporte y repatriación deducible de la cobertura de gastos médicos</t>
  </si>
  <si>
    <t>Transmisión de mensajes urgentes</t>
  </si>
  <si>
    <t>Asistencia al vehículo, las 24 horas del día, ampliación del servicio de auxilio mecánico a 150 Km. desde la plaza principal de las ciudades capitales de Bolivia. Este servicio se proporcionará a reembolso en caso de que la compañía no cuente con lo requerido por el asegurado</t>
  </si>
  <si>
    <t>Reembolso por traslado en ambulancia. en caso de accidente. hasta $us. 150.00 en caso de accidente.</t>
  </si>
  <si>
    <t>Cobertura para Eventos Cuando el Conductor del Vehículo Asegurado, cuente con Licencia de Conducir, pero al momento de la ocurrencia del evento no la porte.</t>
  </si>
  <si>
    <t>No presentación de la Prueba de Dosaje Etílico en Áreas Rurales. En su lugar la Compañía aceptará el informe de la Autoridad competente del lugar o de la localidad más cercana.</t>
  </si>
  <si>
    <t>Cobertura Automática para Vehículos que por Error u Omisión no se hubieren mencionado en el Detalle Inicial o no se hubieran incluido al momento de su adquisición. El Asegurado debe demostrar la propiedad o interés asegurable y pagar la prima correspondiente</t>
  </si>
  <si>
    <t xml:space="preserve">Cobertura para Errores u Omisiones Involuntarios en la descripción de las características de los vehículos </t>
  </si>
  <si>
    <t>Extensión de Cobertura para el Transporte de Equipos o similares y los daños que estas puedan provocar al propio vehículo asegurado y siempre y cuando esté diseñado para este fin.</t>
  </si>
  <si>
    <t xml:space="preserve">Cobertura para Daños Propios a consecuencia de la carga transportada, sea camión o grúa inclusive, cobertura para daños propios a consecuencia de la carga transportada. </t>
  </si>
  <si>
    <t>Cobertura para Bolsas de Aire, por accidente, robo o  intento de robo</t>
  </si>
  <si>
    <t>Cobertura para Avisos, Letreros y Adhesivos que hayan sido instalados o sean parte de los vehículos, siempre que figuren en la inspección de riesgo.</t>
  </si>
  <si>
    <t>Cobertura para Vehículos Transformados, sujeto a indemnización en efectivo en caso de siniestro.</t>
  </si>
  <si>
    <t xml:space="preserve">Ampliación del límite de Edad para Conductores cuya Edad supere la establecida en las Condiciones Generales, siempre y cuando cuente con Licencia de Conducir Vigente. emitida por la Autoridad Competente.  </t>
  </si>
  <si>
    <t xml:space="preserve">Declaración de Pérdida Total cuando los Costos de Reparación excedan el 70% del Valor o Técnicamente la Reparación no sea Recomendable. </t>
  </si>
  <si>
    <t xml:space="preserve">Renuncia o Relevación de Subrogación en Contra del Asegurado y/o de sus Dependientes, Funcionarios, Empleados y Personas relacionadas con ellas  </t>
  </si>
  <si>
    <t>La Prima Ganada solo se Aplicará al Vehículo Siniestrado</t>
  </si>
  <si>
    <t>La Póliza se extiende a cubrir todos los daños y/o pérdidas que sufran los vehículos asegurados como consecuencia de cualquier servicio adicional, instalación o auxilio que preste o solicite la compañía, incluyendo grúa y rastreo.</t>
  </si>
  <si>
    <t xml:space="preserve">Indemnización de un Vehículo 0 Kms en caso de Pérdida Total por Accidente o Robo, Aplicable a Vehículos con antigüedad menor a 1 Año o cuyo Kilometraje No Exceda los 10.000 Kms.  </t>
  </si>
  <si>
    <t xml:space="preserve">Locación y envío de Repuestos Originales, necesarios para la reparación, incluso aquellos que no existieran en el mercado local, dentro de plazos razonables para su obtención. </t>
  </si>
  <si>
    <t xml:space="preserve">Los Vehículos Asegurados podrán eventualmente remolcar trailers, equipos móviles u otros vehículos, incluyendo motocicletas o cuadratracks o prestar auxilio </t>
  </si>
  <si>
    <t>Cobertura cuando los vehículos asegurados eventualmente estén siendo remolcados por otros, sea para reparación, cambio de centro de operaciones u otros motivos justificados</t>
  </si>
  <si>
    <t>De cumplimiento en caso de siniestro, recibida la documentación en su totalidad, analizada y si fuese considerada suficiente y si se declarase procedente el siniestro, amparado por las coberturas correspondientes, la compañía enviara el ajuste de liquidación. Una vez aceptada por el Asegurado, la Compañía se compromete a cancelar la indemnización hasta 30 días calendario a partir a partir de la recepción de dicha aceptación.</t>
  </si>
  <si>
    <t>La cobertura de robo total contratada, se extenderá a cubrir los daños y/o perdidas parciales ocurridas como consecuencia del robo total perpetrado, en la eventualidad de haberse logrado el recupero del vehículo dentro de los 45 días.</t>
  </si>
  <si>
    <t>Están incluidos en el valor asegurado todos los accesorios que forman parte del vehículo al momento de la inspección. Los accesorios adicionales que se incluyan dentro de la vigencia de la póliza, serán incorporados mediante anexo según detalle valorizado a ser proporcionado por el Asegurado.</t>
  </si>
  <si>
    <t>El presente seguro se extiende a cubrir todos los daños y/o pérdidas que sufran los vehículos asegurados como consecuencia de cualquier servicio adicional que preste la compañía de seguros (instalaciones, auxilio mecánico, grúa, rastreo, etc.)</t>
  </si>
  <si>
    <t>De pago adelantado de siniestros aceptados, la compañía indemnizará al asegurado inmediatamente el siniestro sea declarado procedente, paralelamente el asegurado entregara los documentos e información razonables que demuestren y respalden el reclamo, Bajo la cláusula de adelanto del 50% en caso de siniestro.</t>
  </si>
  <si>
    <t>Los vehículos asegurados gozaran de cobertura mientras se encuentren o queden bajo custodia o responsabilidad de terceros.</t>
  </si>
  <si>
    <t>La póliza se extiende a cubrir todos los daños y/o pérdidas que sufran o causen los vehículos asegurados como consecuencia de cualquier evento o accidente provocado por sus empleados o ejecutivos, permanentes o eventuales, personal de contratistas o subcontratistas, incluyendo empresas de seguridad, mantenimiento, limpieza y similares durante las 24 horas del día y los 365 días del año, cuando los vehículos estén siendo conducidos por aquellos sin autorización del asegurado, cuando los custodios de las llaves de contacto dispongan de los vehículos por cuenta propia y para uso personal o de otras personas no autorizadas, cuando sean conducidos por cualquiera de aquellos en estado de ebriedad cualquiera sea el grado, y en general en situaciones en las que el asegurado no tenga control y por tanto no haya podido evitar el hecho.</t>
  </si>
  <si>
    <t>En caso de pérdida total por robo y/o accidente NO se aplicaran descuentos por beneficios tributarios.</t>
  </si>
  <si>
    <t xml:space="preserve">Autorización de compra de repuestos (En forma inmediata, contra orden de compra, previa coordinación con la compañía), a reembolso.  </t>
  </si>
  <si>
    <t>De Libre Elegibilidad de Clínicas y/o Centros Médicos</t>
  </si>
  <si>
    <t>De gastos de investigación, salvataje y gastos extraordinarios, Hasta el 10% del valor asegurado por vehículo.</t>
  </si>
  <si>
    <t>De no aplicación de la limitación de la cobertura de robo parcial a ningún accesorio, parte, repuesto, del vehículo en número de veces al año o montos pre establecidos</t>
  </si>
  <si>
    <t>De Reposición, entendiéndose por valor de reposición a la cantidad que exigirá la adquisición de un vehículo de la misma clase y capacidad y de similares características y condiciones, quedando claramente establecido que ante un eventual siniestro dichos valores no están sujetos a Infraseguro o Depreciación por tiempo de Uso, siempre y cuando los valores declarados correspondan a valores comerciales actualizados.</t>
  </si>
  <si>
    <t>De valor acordado</t>
  </si>
  <si>
    <t>De Adelanto del 50% en caso de Siniestro</t>
  </si>
  <si>
    <t>De Eliminación de la Limitación de la Cobertura de Robo Parcial</t>
  </si>
  <si>
    <t>De Alcoholemia Permitida Hasta 0.5 grs. por Litro de Sangre</t>
  </si>
  <si>
    <t>De Ampliación del Límite de Velocidad</t>
  </si>
  <si>
    <t>De Tránsito en Vías, Sendas y/o Terrenos No Autorizados y/o No Habilitados para tal efecto, incluyendo Rios y/o Lechos de Ríos como paso obligatorio en un camino o como vía de emergencia, incluyendo el traslado en transbordadores. pontones o medios similares por vías o cursos de agua que interrumpan rutas o caminos usuales, aplicable a todas las coberturas, siempre que se constituya en un paso obligatorio.</t>
  </si>
  <si>
    <t>De Cobertura para Daños a Causa de Riesgos de la Naturaleza o Desastres Naturales.</t>
  </si>
  <si>
    <t>De Partes y/o piezas y/o accesorios y/o repuestos originales y nuevos, sin aplicación de depreciación por Uso.</t>
  </si>
  <si>
    <t xml:space="preserve">De Fletes Aéreos y/o Expreso y/o Courier (Overnight). sin ningún tipo de cargo para el Asegurado </t>
  </si>
  <si>
    <t>De Cobertura Automática para Nuevas Adquisiciones Hasta 60 días. sólo para vehículos 0km.</t>
  </si>
  <si>
    <t xml:space="preserve">De Inclusiones y Exclusiones a Prorrata Temporis </t>
  </si>
  <si>
    <t>De Modificación de los Valores Asegurados durante la Vigencia de la Póliza, a Prorrata Temporis.</t>
  </si>
  <si>
    <t>De Rescisión de Contrato a Prorrata Temporis</t>
  </si>
  <si>
    <t>De Ampliación de Vigencia a Prorrata Temporis hasta 120 días, bajo los mismos términos. condiciones. tasas y primas.</t>
  </si>
  <si>
    <t>De Renovación anual automática, bajo los mismos términos y condiciones.</t>
  </si>
  <si>
    <t>De Discrepancias en la Póliza hasta 30 días</t>
  </si>
  <si>
    <t>De Periodo de Gracia para el pago de primas hasta 30 días sin pérdida de cobertura ni suspensión de vigencia a partir de la recepción de la póliza en físico por parte del Asegurado.</t>
  </si>
  <si>
    <t>Aceptación del riesgo al que están expuestos los funcionarios y los bienes, en función a las actividades que desarrolla el contratante.</t>
  </si>
  <si>
    <t>Se deja claramente especificado que lo establecido en las Condiciones Particulares de la póliza, prevalece en todo momento y circunstancia las Condiciones Generales, contenido de cláusulas y otros documentos.</t>
  </si>
  <si>
    <t xml:space="preserve"> PARA TODOS LOS VEHÍCULOS y aplicando Deducibles o Coaseguro cuando corresponda.</t>
  </si>
  <si>
    <t>De Cobertura durante las 24 horas. los 365 días. en Función de Trabajo o No.</t>
  </si>
  <si>
    <t>De Cobertura a Nivel Mundial</t>
  </si>
  <si>
    <t>De asalto y agresion</t>
  </si>
  <si>
    <t>De Riesgos Propios de la actividad de los Asegurados</t>
  </si>
  <si>
    <t>De Cobertura para Transporte por Medio Fluvial</t>
  </si>
  <si>
    <t xml:space="preserve">De Extensión de Cobertura para Transporte en Carrocería de Camionetas y Vehículos similares. </t>
  </si>
  <si>
    <t>En caso de accidente de tránsito, podrá aplicarse esta póliza de forma directa,</t>
  </si>
  <si>
    <t>De Independencia de Coberturas</t>
  </si>
  <si>
    <t>De Libre Elegibilidad de Médicos Calificadores.</t>
  </si>
  <si>
    <t>De No Aplicación del Arancel Medico, tanto para accidentes ocurridos dentro de Bolivia como en el exterior.</t>
  </si>
  <si>
    <t xml:space="preserve">De No exclusiones a gastos médicos en cuanto a reconstrucciones. cirugías. curaciones. cirugía estética reconstructiva, reparación dentaria, como resultado de un accidente cubierto por la presente póliza; Incluyendo quemaduras y cualquier tratamiento. medicamento o procedimiento medico recomendado por el médico tratante. </t>
  </si>
  <si>
    <t xml:space="preserve">De Cobertura para Alquiler de Muletas, Silla de Ruedas, Cabestrillos, Collarines y otros similares, necesarios para la recuperación del accidentado. </t>
  </si>
  <si>
    <t>De Altas y Bajas a Prorrata Temporis</t>
  </si>
  <si>
    <t>Se deja claramente establecido que en caso de declararse invalidez igual o mayor al 65% la Compañía Aseguradora indemnizará el 100% del Limite Asegurado para esta cobertura Independientemente de cualquier pago por gastos médicos.</t>
  </si>
  <si>
    <t>De Cobertura para Mordeduras de Animales y Picaduras de Insectos. incluyendo Rabia trasmitida por dichas causas.</t>
  </si>
  <si>
    <t>De Cobertura por Intoxicación e Inhalación de Gases. Vapores o cualquier sustancia análoga o por inmersión, obstrucción, electrocución o envenenamiento. cubriendo también insolación accidental.</t>
  </si>
  <si>
    <t>Extensión de cobertura cuando el asegurado pierda la vida se incapacite o lesione a consecuencia de intoxicación por vapores o gases o cualquier otra sustancia análoga, envenenamiento ingeridos en forma involuntaria o por inmersión obstrucción, electrocución de cualquier naturaleza y/o insolación accidental.</t>
  </si>
  <si>
    <t xml:space="preserve">De Cobertura para infecciones microbianas siempre que el germen infecto haya penetrado en el cuerpo a consecuencia de una herida cubierta por la póliza </t>
  </si>
  <si>
    <t>De Extensión de Cobertura si la muerte o la invalidez del asegurado se deba directa o indirectamente a accidentes en estado de embriaguez, siempre y cuando el grado alcohólico no supere los márgenes permitidos por disposiciones de tránsito o parámetros similares.</t>
  </si>
  <si>
    <t>Extensión de Cobertura cuando el asegurado pierda la vida, se incapacite o lesione a consecuencia de cualquier Riesgo de la Naturaleza y/o Catástrofes Naturales.</t>
  </si>
  <si>
    <t>De Cobertura cuando el asegurado pierda la vida, se incapacite o lesione a consecuencia de riesgos políticos en general y solo a titulo enunciativo: terrorismo, motines, huelgas, tumultos populares, vandalismo, conmoción civil, daño malicioso, sabotaje, saqueo, disturbios sociales, actos terroristas o hechos tipificados legalmente como delitos contra la seguridad del estado.</t>
  </si>
  <si>
    <t>De Cobertura para Prácticas Deportivas No Profesionales, incluyendo Hipismo, Ciclismo, Bici Montaña, Motociclismo u otros Amateur.</t>
  </si>
  <si>
    <t>De Ampliación del Límite de Edad, tanto para el Ingreso de Asegurados, como para su Permanencia. siempre y cuando cumpla funciones para el Contratante,</t>
  </si>
  <si>
    <t xml:space="preserve">De No Aplicación de Cúmulo, por lo tanto todos los asegurados que sufran lesiones en un siniestro. serán indemnizados hasta el límite que corresponda de acuerdo a lo señalado en cada nivel de esta póliza. </t>
  </si>
  <si>
    <t>De Ampliación de Vigencia a Prorrata Temporis hasta 120 días. bajo los mismos términos, condiciones, tasas y primas.</t>
  </si>
  <si>
    <t>De Pago anticipado del capital asegurado en caso de incapacidad total permanente y de acuerdo a escala en caso de incapacidad parcial.</t>
  </si>
  <si>
    <t xml:space="preserve">De Rescisión de Contrato a Prorrata Temporis </t>
  </si>
  <si>
    <t>Se cubre gastos médicos e invalidez a consecuencia de raptos y secuestros.</t>
  </si>
  <si>
    <t>En caso de pagar por invalidez. este se efectuará en un solo momento sin plazo de espera, una vez completada la documentación.</t>
  </si>
  <si>
    <t>Cobertura para manipulación de sustancias explosivas o sustancias químicas.</t>
  </si>
  <si>
    <t>Adelanto del 50% del siniestro a efectuarse al pronunciamiento de la Compañía como siniestro pagadero.</t>
  </si>
  <si>
    <t>De conciliación y arbitraje</t>
  </si>
  <si>
    <t>Se excluye cualquier limitación por la existencia de otros seguros.</t>
  </si>
  <si>
    <t xml:space="preserve">Los causados por esfuerzo repentino y evidente a diagnóstico, como fracturas, luxaciones articulares y distensiones dilaceraciones y rupturas musculares tendinosas y viscerales y los que resulten del ejercicio de la legítima defensa del asegurado legalmente establecida </t>
  </si>
  <si>
    <t>Cobertura para cirugía estética necesaria en caso de accidentes</t>
  </si>
  <si>
    <t>El presente seguro incluye la condición de lesiones y/o muerte por secuestro exprés.</t>
  </si>
  <si>
    <t>Se admiten como asegurados a personas afectadas de incapacidad física grave, tal como ceguera, sordera, parálisis, epilepsia, apoplejía u otras incapacidades físicas superiores al 50% de la tabla, miopes con más de 10 dioptrías y mutilados</t>
  </si>
  <si>
    <t>De Anticipo del 50% del Siniestro</t>
  </si>
  <si>
    <t>De Lesiones Corporales</t>
  </si>
  <si>
    <t>De Agasajos Ocasionales</t>
  </si>
  <si>
    <t>De Asalto o Agresión</t>
  </si>
  <si>
    <t>De Aviso de Incidente Enmendado</t>
  </si>
  <si>
    <t>De Daños Materiales Ampliados para cubrir pérdida de uso.</t>
  </si>
  <si>
    <t xml:space="preserve">De Ausencia de Control aplicable a la Extensión de Cobertura para Responsabilidad Civil de Automotores en exceso de la Póliza Primaria. </t>
  </si>
  <si>
    <t xml:space="preserve">De compatibilidad con el SOAT </t>
  </si>
  <si>
    <t>De Daños Ocasionados Dentro o Fuera de los Predios o Recintos, propios y/o de terceros, en los cuales los Asegurados desarrollen sus actividades.</t>
  </si>
  <si>
    <t>De Renuncia o Relevación de Subrogación, incluyendo Dependientes del Asegurado en Planillas o Bajo Contrato escrito o verbal.  cualquier empresa o persona que tenga conexión y/o relación con el Asegurado.</t>
  </si>
  <si>
    <t>De 72 Horas por Ocurrencia</t>
  </si>
  <si>
    <t>De Horas Extraordinarias Nocturnas y/o Diurnas, incluyendo Fines de Semana y Feriados.</t>
  </si>
  <si>
    <t>De Cobertura Automática para Nuevos Predios Fijos o Temporales, Propios o de Terceros, incluyendo Alquilados, predios para Exposiciones, Ferias y Similares,</t>
  </si>
  <si>
    <t>De Cobertura para Daños Ocasionados Dentro o Fuera de los Predios o Recintos en los cuales el Asegurado desarrolla sus actividades</t>
  </si>
  <si>
    <t>De Cobertura por Daños que puedan causar los Guardias de Seguridad a consecuencia de las actividades de protección, seguridad y en el cumplimiento de sus funciones.</t>
  </si>
  <si>
    <t>De Uso y Posesión de Armas de Fuego y/o Armas Punzo cortantes, aplicable a personal autorizado.</t>
  </si>
  <si>
    <t xml:space="preserve">De Prorrata en Caso de Rescisión del Contrato </t>
  </si>
  <si>
    <t>De Incremento de Capitales y/o Modificaciones del Límite Asegurado, bajo los mismos términos. condiciones y tasas, sujeto a cálculo de prima a Prorrata Temporis.</t>
  </si>
  <si>
    <t>De Ampliación de Vigencia a Prorrata Temporis hasta 120 días. bajo los mismos términos. condiciones. tasas y primas</t>
  </si>
  <si>
    <t xml:space="preserve">De Renovación Anual Automática, bajo los mismos términos y condiciones  </t>
  </si>
  <si>
    <t>De eliminación de presentación de contratos escritos, excepto en caso de siniestro.</t>
  </si>
  <si>
    <t xml:space="preserve">De gastos judiciales </t>
  </si>
  <si>
    <t>Aceptación del riesgo, por parte de la compañía, al que están expuestos los funcionarios y los bienes en función a las actividades que desarrollan los Asegurados.</t>
  </si>
  <si>
    <t>Se deja establecido que las condiciones particulares de la presente póliza, prevalecen en todo momento sobre las condiciones generales, clausulas o similares</t>
  </si>
  <si>
    <t>Sujeta a la cláusula de renovación anual que establece que la compañía procederá con la renovación de la póliza al término de vigencia, sin modificación de términos, condiciones ni tasas siempre y cuando:</t>
  </si>
  <si>
    <t>o Cuando la sumatoria de la siniestralidad total registrada en la última vigencia, considerando los montos de siniestros pagados adicionando los montos de los siniestros reservados o pendientes de pago, no excedan el 60% de la prima neta pagada por el asegurado en la señalada vigencia.</t>
  </si>
  <si>
    <t>o El perfil de riesgo del asegurado no haya cambiado</t>
  </si>
  <si>
    <t>o El plan de pagos de la póliza se encuentre al día y</t>
  </si>
  <si>
    <t>o No exista algún impedimento que haya surgido a raíz de alguna normativa o resolución administrativa del ente regulador.</t>
  </si>
  <si>
    <t>De rescisión de contrato a prorrata temporis</t>
  </si>
  <si>
    <t>COMPAÑÍA</t>
  </si>
  <si>
    <t>N° PÓLIZA</t>
  </si>
  <si>
    <t xml:space="preserve">I) Responsabilidad Civil de los Asegurados: Directores, de los miembros de la Junta Directiva, Ejecutivos, Administradores y Funcionarios </t>
  </si>
  <si>
    <t>Adelanto del 50 % en caso de siniestro</t>
  </si>
  <si>
    <t xml:space="preserve">Rescisión de contrato a prorrata </t>
  </si>
  <si>
    <t>De Incremento de Capitales y/o Modificaciones del Límite Asegurado, bajo los mismos términos, condiciones y tasas, sujeto a cálculo de prima a Prorrata Temporis.</t>
  </si>
  <si>
    <t>De Ampliación de Vigencia a Prorrata Temporis hasta 120 días, bajo los mismos términos, condiciones, tasas y primas</t>
  </si>
  <si>
    <t>De Extensión para disturbios, motines y conmoción civil</t>
  </si>
  <si>
    <t>RIESGO</t>
  </si>
  <si>
    <t xml:space="preserve">Mundial </t>
  </si>
  <si>
    <t>BANCO DE DESARROLLO PRODUCTIVO - SOCIEDAD ANÓNIMA MIXTA (BDP-S.A.M.)</t>
  </si>
  <si>
    <t>De Libre elegibilidad de ajustadores y/o perítos, siendo condición que en todos los casos en los que intervengan un ajustador, el informe que emita sea adjuntando a la carta en la cual se comunica dicho ajuste o rechazo (también se deberán entregar informes parciales o preliminares)</t>
  </si>
  <si>
    <t>Anexo de extensión de mantenimiento, las pérdidas garantizadas por la Compañía deberán estar cubiertas hasta después del plazo de 1 año de haber ocurrido la renuncia, despido, retiro o deceso del empleado, suspensión de los negocios del aseguado y fecha de vencimiento de la póliza.</t>
  </si>
  <si>
    <t>De cobertura automática para nuevos predios y empleados.</t>
  </si>
  <si>
    <t>De custodia de y/o control de Bienes, valores o documentos de terceros.</t>
  </si>
  <si>
    <t>Para todas las pérdidas que conforme a esta póliza se encuentren cubiertas, en conjunto, que resulten de todas las Reclamaciones, incluyéndose los Gastos de Defensa.</t>
  </si>
  <si>
    <t>Rehabilitación Automática de la Suma Asegurada</t>
  </si>
  <si>
    <t>Duración del periodo opcional de extensión: 1 año prima adicional 50% de la prima anual o 2 años al 75% de la prima anual de la póliza.</t>
  </si>
  <si>
    <t>De Periodo de Gracia para el pago de primas hasta 30 días sin pérdida de cobertura a partir de la recepción de la póliza en físico por parte del Asegurado.</t>
  </si>
  <si>
    <t>Todos los locales propios y/o de terceros y/o rentados y/o ocupados y/o empleados por el asegurado y/o lugares bajo responsabilidad del asegurado y/o de terceros, dentro del territorio nacional.</t>
  </si>
  <si>
    <t>LÍMITE ÚNICO COMBINADO Y/O EN EL AGREGADO ANUAL</t>
  </si>
  <si>
    <t>Responsabilidad Civil de Predios, Edificios, Locales y/o Instalaciones y/o equipos, incluyendo daños por uso y/o administración de equipos con los que opera el asegurado ya sean propios, alquilados y/o arrendados y/o bajo cualquier modalidad de contrato y/o convenio bajo la cual el equipo y/o maquinaria esté bajo responsabilidad y/o custodia del asegurado.</t>
  </si>
  <si>
    <t xml:space="preserve">Responsabilidad Civil de Automotores en exceso de las Pólizas Primarias, si las hubiere, caso contrario se activará ésta cobertura en primera instancia. Incluyendo Ausencia de Control, Incluyendo vehículos ajenos bajo custodia y/o control de los Asegurados, Incluyendo Responsabilidad Civil de pasajeros. </t>
  </si>
  <si>
    <t>Gastos por Honorarios de Abogados y de Defensa, gastos judiciales, extrajudiciales y honorarios profesionales, monto independiente al valor asegurado y al límite de indemnización. incluyendo pero no limitando a los honorarios, gastos de investigaciones, indagatoria judicial y costos en los que incurran los Asegurados.</t>
  </si>
  <si>
    <t>Responsabilidad Civil del Arrendatario, como consecuencia del uso del inmueble.</t>
  </si>
  <si>
    <t>De Libre Elegibilidad de Ajustadores y/o peritos, siendo condición que en todos los casos en los que intervenga un ajustador, el informe que emita sea adjuntado a la carta en la cual se comunica dicho ajuste o rechazo (también se deberán entregar informes parciales o preliminares)</t>
  </si>
  <si>
    <t>De Contaminación Ambiental Súbita e Imprevista, incluyendo gastos de limpieza, no cubre Contaminación Gradual</t>
  </si>
  <si>
    <t>De Rehabilitación Automática de la suma asegurada, de forma gratuita desde el momento del evento</t>
  </si>
  <si>
    <t>De Aviso de Cancelación por parte de la Aseguradora de 60 días.</t>
  </si>
  <si>
    <t>VALOR ASEGURADO FINAL (EXPRESADO EN DOLARES AMERICANOS)</t>
  </si>
  <si>
    <t>Impacto de Aeronaves de cualquier tipo y/o Artefactos u objetos que caigan de ellas.</t>
  </si>
  <si>
    <t>Sección III:  Gastos Adicionales</t>
  </si>
  <si>
    <t>De permisos (para refacciones, remodelaciones y construcciones menores) hasta el 10 % del valor a primera pérdida.</t>
  </si>
  <si>
    <t>De fletes aéreos y/o expreso y/o courier (overnight) sin aplicación de deducible.</t>
  </si>
  <si>
    <t>De errores de manejo, descuido, Impericia, falla humana, ignorancia, negligencia, malevolencia, así como daños por actos mal intencionados del personal del asegurado (aplicable a todas las secciones).</t>
  </si>
  <si>
    <t>De Cobertura para Propiedades y/o Bienes de Terceros Bajo Custodia, Cuidado y Control del Asegurado y/o Alquilados, Prestados, en Comodato, en proceso de recuperación u otro concepto, sin límite de tiempo o naturaleza del bien asegurado, sujeta a detalle de bienes sólo en caso de siniestro.</t>
  </si>
  <si>
    <t>De gastos de Limpieza.</t>
  </si>
  <si>
    <t>De Cobertura para Pérdidas y/o Daños o Robo de Bienes durante un incendio y/u otros siniestros amparados por la presente póliza Hasta $us 300.000.-</t>
  </si>
  <si>
    <t>BANCO DE DESARROLLO PRODUCTIVO - BDP SAM COMO FIDUCIARIO DEL FIDEICOMISO PARA EL DESARROLLO PRODUCTIVO - FDP</t>
  </si>
  <si>
    <t>*Edificaciones, obras civiles, maquinaria</t>
  </si>
  <si>
    <t>RIESGO:</t>
  </si>
  <si>
    <t>DINERO Y/O VALORES EN TRÁNSITO HASTA US$5,000.00</t>
  </si>
  <si>
    <t>De libre Elegibilidad de Ajustadores y/o peritos, siendo condición que en todos los casos en los que intervenga un ajustador, el informe que emita sea adjuntado a la carta en la cual se comunica dicho ajuste o rechazo (también se deberán entregar informes parciales o preliminares)</t>
  </si>
  <si>
    <t>Se extiende cobertura a Cobija a reembolso.</t>
  </si>
  <si>
    <t>De Rehabilitación Automática de la suma asegurada, desde el momento del evento para Gastos Médicos de forma gratuita</t>
  </si>
  <si>
    <t>RESPONSABILIDAD CIVIL PARA MIEMBROS DE JUNTA DIRECTIVA Y DEMÁS ADMINISTRADORES (D&amp;O)</t>
  </si>
  <si>
    <t>VIGENCIA DEL PROGRAMA</t>
  </si>
  <si>
    <t>1% de la ubicación o Bien afectado.</t>
  </si>
  <si>
    <t>VIGENCIA PROGRAMA</t>
  </si>
  <si>
    <t>COBERTURAS Y LÍMITES EN BOLIVIANOS</t>
  </si>
  <si>
    <t xml:space="preserve">PRIMA MÍNIMA </t>
  </si>
  <si>
    <t>Convenio I: INFIDELIDAD DE EMPLEADOS (Incluyendo Directores Asalariados y no Asalariados).</t>
  </si>
  <si>
    <t>Convenio II: INSTALACIONES</t>
  </si>
  <si>
    <t>Convenio III: TRANSITO</t>
  </si>
  <si>
    <t>Convenio IV: FALSIFICACION</t>
  </si>
  <si>
    <t xml:space="preserve">Convenio V: FALSIFICACION EXTENDIDA </t>
  </si>
  <si>
    <t xml:space="preserve">Convenio VI: DINERO FALSIFICADO </t>
  </si>
  <si>
    <t>Convenio VII: RESPONSABILIDAD POR DEPÓSITOS DE SEGURIDAD</t>
  </si>
  <si>
    <t xml:space="preserve">Convenio VIII: PERDIDA DE DERECHOS DE SUSCRIPCIÓN </t>
  </si>
  <si>
    <t>$us. 2.415.000,00 (toda y cada pérdida)</t>
  </si>
  <si>
    <t>$us. 1.500.000,00 (toda y cada pérdida)</t>
  </si>
  <si>
    <t>Convenio I: SISTEMAS DE COMPUTACION</t>
  </si>
  <si>
    <t xml:space="preserve">Convenio II: OPERACIONES DEL ASEGURADO COMO COMPAÑÍA DE SERVICIOS </t>
  </si>
  <si>
    <t xml:space="preserve">Convenio III: INSTRUCCIONES ELECTRONICAS POR COMPUTADORAS </t>
  </si>
  <si>
    <t>$us. 1.000.000,00 (toda y cada pérdida)</t>
  </si>
  <si>
    <t xml:space="preserve">Convenio IV: DATOS Y MEDIOS ELECTRONICOS  </t>
  </si>
  <si>
    <t>Convenio V: VIRUS INFORMATICO</t>
  </si>
  <si>
    <t xml:space="preserve">Convenio VI: COMUNICACIONES ELECTRONICAS </t>
  </si>
  <si>
    <t xml:space="preserve">Convenio VII: TRANSMISIONES ELECTRONICAS </t>
  </si>
  <si>
    <t xml:space="preserve">Convenio VIII: VALORES ELECTRONICOS </t>
  </si>
  <si>
    <t>$us. 2.415.000,00 Límite Combinado/Por evento y/o Reclamo y/o en el Anual Agregado.</t>
  </si>
  <si>
    <t>Extensión de cobertura para Síndicos, Apoderados y Representantes Legales como personas aseguradas, según el alcance de la cláusula HANC 70</t>
  </si>
  <si>
    <t>De Rescisión de contrato a prorrata temporis</t>
  </si>
  <si>
    <t>De honorarios y costos legales hasta US$100,000 adicionales al límite agregado, incluyendo gastos de defensa penal.</t>
  </si>
  <si>
    <t>La presente Póliza cubre de manera enunciativa lo siguiente:</t>
  </si>
  <si>
    <t>Todo riesgo operativo, daños a la propiedad, incluyendo pero no limitando a cubrir Incendio, rayo y/o explosión de cualquier tipo, causa, naturaleza u origen y sus consecuencias; Humo y Hollín exista o no fuego y/o llama.  Explosión e Implosión, física o química de calderos, Tanques, garrafas y otros contenedores bajo presión.</t>
  </si>
  <si>
    <t>Daños a Ventanas, Rejas, Chapas, Candados y/o Puertas y otros Sistemas de Seguridad y Control, hasta $us. 10.000.00</t>
  </si>
  <si>
    <t>Explosión de tanques, calderos, garrafas y cualquier recipiente de presión, Hasta$us.100.000.00</t>
  </si>
  <si>
    <t>US$100,00</t>
  </si>
  <si>
    <t>$us. 250.00</t>
  </si>
  <si>
    <t xml:space="preserve">US$25.00 </t>
  </si>
  <si>
    <t xml:space="preserve">$us. 150.00 </t>
  </si>
  <si>
    <t>1% del valor del siniestro, Minimo US$100,00</t>
  </si>
  <si>
    <t>Gastos de salvamento de deterioro de Bienes y extinción de incendio, cubriendo los costos o gastos que deba realizar el asegurado con el fin de reducir, evitar, disminuir o aminorar las pérdidas por la ocurrencia de cualquiera de los riesgos cubiertos por esta póliza Hasta $us 250.000.-</t>
  </si>
  <si>
    <t>Gastos de aceleración de reclamos incluyendo reparaciones provisionales y alquiler de maquinarias u otros equipos  que se requiera para la continuidad del negocio luego del siniestro, o para disminuir la pérdida hasta $US. 250.000.-</t>
  </si>
  <si>
    <t>De Cobertura para Caída de Rumas, Estibas y/o Estantes Hasta $us 200.000.-</t>
  </si>
  <si>
    <t>De Cobertura para Daños o Pérdidas por Manipuleo y/o Almacenaje Defectuoso dentro de los predios del asegurado Hasta $US. 100.000.-</t>
  </si>
  <si>
    <t>De Cobertura para Bienes cuando el Asegurado participe en Ferias y/o Eventos Similares Hasta $US.250.000.- de acuerdo a la cláusula de traslados temporales.</t>
  </si>
  <si>
    <t>SIEMPRE  Y CUANDO FORMEN PARTE DE LA MATERIA ASEGURADA Y DECLARADA EN LA PRESENTE POLIZA, SE ACLARA  QUE CONTARÁN CON COBERTURA DE ACUERDO  A LO ESTABLECIDO EN GASTOS EXTRAORDINARIOS,  LOS SIGUIENTES BIENES:</t>
  </si>
  <si>
    <t>De Libre Elegibilidad de Ajustadores y/o Peritos, siendo condición que en todos los casos en los que intervenga un ajustador, el informe que emita sea adjuntado a la carta en la cual se comunica dicho ajuste o rechazo (también se deberán entregar informes parciales o preliminares).</t>
  </si>
  <si>
    <t>Robo y/o asalto con violencia y/o robo con fractura y/o tentativa de robo con fractura y/o deterioro de inmueble a consecuencia de Robo, hasta $us. 15.000,00</t>
  </si>
  <si>
    <t>USD. 100,00</t>
  </si>
  <si>
    <t>USD. 250,00</t>
  </si>
  <si>
    <t>USD.  25,00</t>
  </si>
  <si>
    <t>De Traslados Temporales, incluyendo Reparación, Reacondicionamiento, Mantenimiento, Limpieza, Uso, Exposición y Daños durante el Transporte cobertura Todo Riesgo, por cualquier vía, incluyendo Robo, Manipuleo, Carga, Descarga, , hasta USD 1.000,00</t>
  </si>
  <si>
    <t>Cobertura para Todo Riesgo de Construcción y Montaje de obras menores, Hasta US$ 200.000.00</t>
  </si>
  <si>
    <t>De gastos de investigación y salvamento, incluyendo todos los gastos en los que incurriera el Asegurado con el fin de salvaguardar la materia asegurada, hasta USD. 1.500,00</t>
  </si>
  <si>
    <t>Gastos de aceleración de reclamos incluyendo reparaciones provisionales hasta $us. 1.500,00</t>
  </si>
  <si>
    <t>Daños ocasionados por agua, espuma y otros elementos químicos utilizados para extinguir incendios, hasta $us. 1.500,00</t>
  </si>
  <si>
    <r>
      <rPr>
        <sz val="10"/>
        <rFont val="Century Gothic"/>
        <family val="2"/>
      </rPr>
      <t>Se incluye dentro la cobertura los gastos de defensa pena</t>
    </r>
    <r>
      <rPr>
        <sz val="10"/>
        <color rgb="FF00B050"/>
        <rFont val="Century Gothic"/>
        <family val="2"/>
      </rPr>
      <t>l</t>
    </r>
  </si>
  <si>
    <t>1.     Cualquier acto que vaya en detrimento de la entidad financiera o afecte económicamente en forma negativa a la misma.</t>
  </si>
  <si>
    <t>3.     Demandas civiles y/o penales en contra de la entidad financiera y/o los afianzados que sean a consecuencia de hechos o actos cometidos en el ejercicio de sus funciones, destinadas a obtener la reparación de un daño patrimonial o cualquier reparación no pecuniaria.</t>
  </si>
  <si>
    <t>1.     Las reclamaciones, denuncias y/o ejecuciones contra los afianzados, pueden ser presentadas por la entidad financiera; ASFI, en los casos que determine pertinente, instruirá a la entidad financiera, efectuar la denuncia, reclamación y/o ejecución de esta póliza.</t>
  </si>
  <si>
    <t>4.     Iniciada la vigencia de la póliza, ésta no podrá rescindirse unilateralmente por la entidad financiera sin previa autorización de ASFI.</t>
  </si>
  <si>
    <r>
      <t xml:space="preserve">7.     </t>
    </r>
    <r>
      <rPr>
        <sz val="10"/>
        <color theme="1"/>
        <rFont val="Century Gothic"/>
        <family val="2"/>
      </rPr>
      <t>Cláusula de ejecución de póliza de garantía de cumplimiento de contrato de servicio</t>
    </r>
  </si>
  <si>
    <r>
      <t xml:space="preserve">NOTA. </t>
    </r>
    <r>
      <rPr>
        <sz val="10"/>
        <color theme="1"/>
        <rFont val="Century Gothic"/>
        <family val="2"/>
      </rPr>
      <t>El asegurado autoriza a la compañía su reporte a la central de riesgos del mercado de seguros, acorde a las normativas reglamentarias de la Autoridad de Supervisión del Sistema Financiero.</t>
    </r>
  </si>
  <si>
    <r>
      <t>RIESGO</t>
    </r>
    <r>
      <rPr>
        <sz val="10"/>
        <color theme="0"/>
        <rFont val="Century Gothic"/>
        <family val="2"/>
      </rPr>
      <t>:</t>
    </r>
  </si>
  <si>
    <r>
      <t>Muebles, Enseres, Herramientas, inventario de almacenes y depósitos incluyendo Insumos, Letreros Interiores y Exteriores, Gigantografías y otros</t>
    </r>
    <r>
      <rPr>
        <sz val="10"/>
        <color rgb="FFC00000"/>
        <rFont val="Century Gothic"/>
        <family val="2"/>
      </rPr>
      <t xml:space="preserve"> </t>
    </r>
    <r>
      <rPr>
        <sz val="10"/>
        <color theme="1"/>
        <rFont val="Century Gothic"/>
        <family val="2"/>
      </rPr>
      <t xml:space="preserve">bienes de propiedad de terceros bajo custodia y/o control del asegurado. </t>
    </r>
  </si>
  <si>
    <r>
      <t xml:space="preserve">EDIFICACIONES, OBRAS CIVILES, INSTALACIONES </t>
    </r>
    <r>
      <rPr>
        <b/>
        <i/>
        <sz val="10"/>
        <color rgb="FF000000"/>
        <rFont val="Century Gothic"/>
        <family val="2"/>
      </rPr>
      <t>PROPIAS.</t>
    </r>
  </si>
  <si>
    <r>
      <t>EDIFICIOS E INSTALACIONES</t>
    </r>
    <r>
      <rPr>
        <b/>
        <sz val="10"/>
        <color rgb="FF000000"/>
        <rFont val="Century Gothic"/>
        <family val="2"/>
      </rPr>
      <t xml:space="preserve"> </t>
    </r>
    <r>
      <rPr>
        <b/>
        <i/>
        <sz val="10"/>
        <color rgb="FF000000"/>
        <rFont val="Century Gothic"/>
        <family val="2"/>
      </rPr>
      <t>PROPIAS</t>
    </r>
    <r>
      <rPr>
        <sz val="10"/>
        <color rgb="FF000000"/>
        <rFont val="Century Gothic"/>
        <family val="2"/>
      </rPr>
      <t xml:space="preserve"> (AGUA, ELECTRIFICACIÓN, GAS, SEGURIDAD Y REDES SIMILARES), CONSTRUCCIONES, OBRAS CIVILES EN GENERAL INCLUYENDO MEJORAS, MUROS PERIMETRALES Y DE CONTENCIÓN Y/O CERCOS Y CUALQUIER INSTALACIÓN  PERMANENTE O TEMPORAL, ELÉCTRICA Y/O MECÁNICA QUE FORMEN PARTE DE LAS INSTALACIONES Y/O SU FUNCIONAMIENTO, INCLUYENDO VIDRIOS Y/O CRISTALES Y/O ESPEJOS Y/O VITRALES Y/O CERÁMICAS Y/O LETREROS Y/O CUALQUIER OTRO QUE FORME PARTE DE LOS EDIFICIOS Y LAS INSTALACIONES.</t>
    </r>
  </si>
  <si>
    <r>
      <t xml:space="preserve">EDIFICIOS E INSTALACIONES </t>
    </r>
    <r>
      <rPr>
        <b/>
        <i/>
        <sz val="10"/>
        <rFont val="Century Gothic"/>
        <family val="2"/>
      </rPr>
      <t>ALQUILADAS</t>
    </r>
    <r>
      <rPr>
        <sz val="10"/>
        <rFont val="Century Gothic"/>
        <family val="2"/>
      </rPr>
      <t xml:space="preserve"> (AGUA, ELECTRIFICACIÓN, GAS, SEGURIDAD Y REDES SIMILARES), CONSTRUCCIONES, OBRAS CIVILES EN GENERAL INCLUYENDO MEJORAS, MUROS PERIMETRALES Y DE CONTENCIÓN Y/O CERCOS Y CUALQUIER INSTALACIÓN  PERMANENTE O TEMPORAL, ELÉCTRICA Y/O MECÁNICA QUE FORMEN PARTE DE LAS INSTALACIONES Y/O SU FUNCIONAMIENTO, INCLUYENDO VIDRIOS Y/O CRISTALES Y/O ESPEJOS Y/O VITRALES Y/O CERÁMICAS Y/O LETREROS Y/O CUALQUIER OTRO QUE FORME PARTE DE LOS EDIFICIOS Y LAS INSTALACIONES.</t>
    </r>
  </si>
  <si>
    <r>
      <t>Colapso y/o Derrumbe de Edificios, Inmuebles, Instalaciones,</t>
    </r>
    <r>
      <rPr>
        <sz val="10"/>
        <color rgb="FFC00000"/>
        <rFont val="Century Gothic"/>
        <family val="2"/>
      </rPr>
      <t xml:space="preserve"> </t>
    </r>
    <r>
      <rPr>
        <sz val="10"/>
        <color theme="1"/>
        <rFont val="Century Gothic"/>
        <family val="2"/>
      </rPr>
      <t>Paredes y/o Techos, Estructuras y/o Muros, Cercos o Mallas Perimetrales, amparando tanto al ítem afectado como al contenido; Daños por Colapso y/o Caída de Postes y/o Antenas.</t>
    </r>
  </si>
  <si>
    <r>
      <t>Impacto de vehículos propios y/o ajenos y/o bajo control y/o custodia del Asegurado</t>
    </r>
    <r>
      <rPr>
        <strike/>
        <sz val="10"/>
        <color rgb="FF00B050"/>
        <rFont val="Century Gothic"/>
        <family val="2"/>
      </rPr>
      <t>.</t>
    </r>
  </si>
  <si>
    <r>
      <t>De valor admitido para obras de arte y piezas de museo y equipos en estado sólido</t>
    </r>
    <r>
      <rPr>
        <sz val="10"/>
        <color rgb="FF00B050"/>
        <rFont val="Century Gothic"/>
        <family val="2"/>
      </rPr>
      <t>.</t>
    </r>
  </si>
  <si>
    <r>
      <rPr>
        <sz val="10"/>
        <color theme="1"/>
        <rFont val="Century Gothic"/>
        <family val="2"/>
      </rPr>
      <t>De Propiedades y/o Bienes Fuera del Control del Asegurado y/o en Predios de Terceros y/o Alquilados a Terceros</t>
    </r>
    <r>
      <rPr>
        <strike/>
        <sz val="10"/>
        <color rgb="FF00B050"/>
        <rFont val="Century Gothic"/>
        <family val="2"/>
      </rPr>
      <t>.</t>
    </r>
  </si>
  <si>
    <r>
      <t>De Cobertura para bienes a la intemperie</t>
    </r>
    <r>
      <rPr>
        <strike/>
        <sz val="10"/>
        <color rgb="FF00B050"/>
        <rFont val="Century Gothic"/>
        <family val="2"/>
      </rPr>
      <t>.</t>
    </r>
  </si>
  <si>
    <r>
      <t>De Gastos de Salvamento de Deterioro de Bienes y Extinción de Incendio, cubriendo los costos o gastos que deba realizar el asegurado con el fin de reducir, evitar, disminuir o aminorar las perdidas por la ocurrencia de cualquiera de los riesgos cubiertos por esta póliza Hasta</t>
    </r>
    <r>
      <rPr>
        <b/>
        <sz val="10"/>
        <color rgb="FF0000FF"/>
        <rFont val="Century Gothic"/>
        <family val="2"/>
      </rPr>
      <t xml:space="preserve"> </t>
    </r>
    <r>
      <rPr>
        <sz val="10"/>
        <color theme="1"/>
        <rFont val="Century Gothic"/>
        <family val="2"/>
      </rPr>
      <t>USD. 1.500,0</t>
    </r>
  </si>
  <si>
    <r>
      <t>De Cobertura automática, en todas las coberturas y secciones, para nuevas propiedades, predios, bienes, adquisiciones, instalaciones y mejoras 120 días Hasta</t>
    </r>
    <r>
      <rPr>
        <b/>
        <sz val="10"/>
        <color rgb="FF0000FF"/>
        <rFont val="Century Gothic"/>
        <family val="2"/>
      </rPr>
      <t xml:space="preserve"> </t>
    </r>
    <r>
      <rPr>
        <sz val="10"/>
        <color theme="1"/>
        <rFont val="Century Gothic"/>
        <family val="2"/>
      </rPr>
      <t>$us 2.000,00</t>
    </r>
  </si>
  <si>
    <r>
      <t>OBSERVACIONE</t>
    </r>
    <r>
      <rPr>
        <sz val="10"/>
        <color theme="0"/>
        <rFont val="Century Gothic"/>
        <family val="2"/>
      </rPr>
      <t>S</t>
    </r>
  </si>
  <si>
    <t>De Renuncia o Relevación de subrogación en contra del Asegurado, sus dependientes y/o clientes, de acuerdo a lo establecido en el condicionado general.</t>
  </si>
  <si>
    <t xml:space="preserve"> Responsabilidad Civil de los Asegurados Frente a Familiares de Trabajadores. Funcionarios y Empleados. aclarando que para efectos de la presente póliza se entenderán como terceros los familiares del personal de los Asegurados siempre y cuando no tengan relación contractual con el mismo.  De igual forma para los efectos de esta póliza, los niños, niñas y adolescentes, se consideran terceros; así también los asociados y/o empleados y/o funcionarios cuando se les cause daños fuera del ejercicio de sus labores.</t>
  </si>
  <si>
    <r>
      <t>De Errores u Omisiones</t>
    </r>
    <r>
      <rPr>
        <sz val="10"/>
        <color rgb="FF00B050"/>
        <rFont val="Century Gothic"/>
        <family val="2"/>
      </rPr>
      <t xml:space="preserve"> </t>
    </r>
  </si>
  <si>
    <r>
      <t>NOTA ACLARATORIA</t>
    </r>
    <r>
      <rPr>
        <sz val="10"/>
        <color theme="0"/>
        <rFont val="Century Gothic"/>
        <family val="2"/>
      </rPr>
      <t xml:space="preserve"> </t>
    </r>
  </si>
  <si>
    <t>De cumplimiento en caso de siniestro. Recibida la documentación en su totalidad, analizada si fuese considerada suficiente y se declarase procedente el siniestro. amparado por las coberturas correspondientes, la Compañía enviará el Ajuste de liquidación. Una vez aceptado por el Asegurado, la Compañía se compromete a cancelar la indemnización hasta 30 días calendario a partir de la recepción de dicha aceptación.</t>
  </si>
  <si>
    <t>TOTAL VALOR ASEGURADO:</t>
  </si>
  <si>
    <t xml:space="preserve">o    Por Robo al 100%  </t>
  </si>
  <si>
    <t>o    Por Accidente al 100%</t>
  </si>
  <si>
    <r>
      <rPr>
        <b/>
        <sz val="10"/>
        <color theme="1"/>
        <rFont val="Century Gothic"/>
        <family val="2"/>
      </rPr>
      <t>Cobertura para daños por Incendio, Rayo y/o Explosión, Caída de Rayo, sin aplicación de franquicia</t>
    </r>
    <r>
      <rPr>
        <sz val="10"/>
        <color theme="1"/>
        <rFont val="Century Gothic"/>
        <family val="2"/>
      </rPr>
      <t>.</t>
    </r>
  </si>
  <si>
    <r>
      <rPr>
        <b/>
        <sz val="10"/>
        <color theme="1"/>
        <rFont val="Century Gothic"/>
        <family val="2"/>
      </rPr>
      <t>Accidentes Personales</t>
    </r>
    <r>
      <rPr>
        <sz val="10"/>
        <color theme="1"/>
        <rFont val="Century Gothic"/>
        <family val="2"/>
      </rPr>
      <t xml:space="preserve"> </t>
    </r>
    <r>
      <rPr>
        <b/>
        <sz val="10"/>
        <color theme="1"/>
        <rFont val="Century Gothic"/>
        <family val="2"/>
      </rPr>
      <t>Por Ocupante</t>
    </r>
    <r>
      <rPr>
        <sz val="10"/>
        <color rgb="FFC00000"/>
        <rFont val="Century Gothic"/>
        <family val="2"/>
      </rPr>
      <t xml:space="preserve"> </t>
    </r>
    <r>
      <rPr>
        <sz val="10"/>
        <color theme="1"/>
        <rFont val="Century Gothic"/>
        <family val="2"/>
      </rPr>
      <t>(Hasta la capacidad de cada vehículo):</t>
    </r>
  </si>
  <si>
    <r>
      <t>Cobertura para Eventos Cuando el Conductor del Vehículo Asegurado, cuente con Licencia de Conducir, pero al momento de la ocurrencia del</t>
    </r>
    <r>
      <rPr>
        <sz val="10"/>
        <color rgb="FFC00000"/>
        <rFont val="Century Gothic"/>
        <family val="2"/>
      </rPr>
      <t xml:space="preserve"> </t>
    </r>
    <r>
      <rPr>
        <sz val="10"/>
        <color theme="1"/>
        <rFont val="Century Gothic"/>
        <family val="2"/>
      </rPr>
      <t>evento esta se encuentre vencida o en proceso de Renovación (90 días)</t>
    </r>
  </si>
  <si>
    <t>REMESAS DE DINERO</t>
  </si>
  <si>
    <r>
      <t>De Cobertura como Pasajeros</t>
    </r>
    <r>
      <rPr>
        <sz val="10"/>
        <color rgb="FFC00000"/>
        <rFont val="Century Gothic"/>
        <family val="2"/>
      </rPr>
      <t xml:space="preserve"> </t>
    </r>
    <r>
      <rPr>
        <sz val="10"/>
        <color theme="1"/>
        <rFont val="Century Gothic"/>
        <family val="2"/>
      </rPr>
      <t>en Líneas Aéreas No Regulares</t>
    </r>
    <r>
      <rPr>
        <sz val="10"/>
        <color rgb="FFC00000"/>
        <rFont val="Century Gothic"/>
        <family val="2"/>
      </rPr>
      <t xml:space="preserve">. </t>
    </r>
    <r>
      <rPr>
        <sz val="10"/>
        <color theme="1"/>
        <rFont val="Century Gothic"/>
        <family val="2"/>
      </rPr>
      <t>incluyendo Aviones.  Avionetas Privados y Helicópteros;  Fuerzas Armadas. Taxis Aéreos. Ayuda Comercial u otros Transportes no Regulares. debidamente regulados por la DGAC.</t>
    </r>
  </si>
  <si>
    <r>
      <rPr>
        <sz val="10"/>
        <color theme="1"/>
        <rFont val="Century Gothic"/>
        <family val="2"/>
      </rPr>
      <t>De Cobertura para Uso y/o Conducción de Bicicletas</t>
    </r>
    <r>
      <rPr>
        <sz val="10"/>
        <color rgb="FFC00000"/>
        <rFont val="Century Gothic"/>
        <family val="2"/>
      </rPr>
      <t xml:space="preserve">. </t>
    </r>
    <r>
      <rPr>
        <sz val="10"/>
        <color theme="1"/>
        <rFont val="Century Gothic"/>
        <family val="2"/>
      </rPr>
      <t>Motocicletas y/o Vehículos similares</t>
    </r>
    <r>
      <rPr>
        <sz val="10"/>
        <color rgb="FFC00000"/>
        <rFont val="Century Gothic"/>
        <family val="2"/>
      </rPr>
      <t xml:space="preserve">, </t>
    </r>
    <r>
      <rPr>
        <sz val="10"/>
        <color theme="1"/>
        <rFont val="Century Gothic"/>
        <family val="2"/>
      </rPr>
      <t>sea que el Asegurado  se encuentre en calidad de conductor o de pasajero.</t>
    </r>
  </si>
  <si>
    <r>
      <t>De Cobertura para Accidentes de Tránsito en Exceso del SOAT y</t>
    </r>
    <r>
      <rPr>
        <sz val="10"/>
        <color rgb="FFC00000"/>
        <rFont val="Century Gothic"/>
        <family val="2"/>
      </rPr>
      <t xml:space="preserve"> </t>
    </r>
    <r>
      <rPr>
        <sz val="10"/>
        <color theme="1"/>
        <rFont val="Century Gothic"/>
        <family val="2"/>
      </rPr>
      <t>sin Restricción cuando el causante no tenga SOAT o no tenga Licencia de Conducir.</t>
    </r>
  </si>
  <si>
    <r>
      <t>De Libre Elegibilidad de Centros Médicos, Clínicas,</t>
    </r>
    <r>
      <rPr>
        <sz val="10"/>
        <color rgb="FF00B050"/>
        <rFont val="Century Gothic"/>
        <family val="2"/>
      </rPr>
      <t xml:space="preserve"> </t>
    </r>
    <r>
      <rPr>
        <sz val="10"/>
        <color theme="1"/>
        <rFont val="Century Gothic"/>
        <family val="2"/>
      </rPr>
      <t>Médicos y otros Servicios Auxiliares a la Medicina.</t>
    </r>
  </si>
  <si>
    <r>
      <t>De Cobertura Automática para empleados</t>
    </r>
    <r>
      <rPr>
        <sz val="10"/>
        <color rgb="FF00B050"/>
        <rFont val="Century Gothic"/>
        <family val="2"/>
      </rPr>
      <t xml:space="preserve"> </t>
    </r>
    <r>
      <rPr>
        <sz val="10"/>
        <color theme="1"/>
        <rFont val="Century Gothic"/>
        <family val="2"/>
      </rPr>
      <t>o funcionarios recién incorporados con 90 días de plazo para Aviso a la Compañía</t>
    </r>
  </si>
  <si>
    <r>
      <t>De Incremento</t>
    </r>
    <r>
      <rPr>
        <sz val="10"/>
        <color rgb="FF00B050"/>
        <rFont val="Century Gothic"/>
        <family val="2"/>
      </rPr>
      <t xml:space="preserve"> </t>
    </r>
    <r>
      <rPr>
        <sz val="10"/>
        <color theme="1"/>
        <rFont val="Century Gothic"/>
        <family val="2"/>
      </rPr>
      <t>o Decremento</t>
    </r>
    <r>
      <rPr>
        <sz val="10"/>
        <color rgb="FF00B050"/>
        <rFont val="Century Gothic"/>
        <family val="2"/>
      </rPr>
      <t xml:space="preserve"> </t>
    </r>
    <r>
      <rPr>
        <sz val="10"/>
        <color theme="1"/>
        <rFont val="Century Gothic"/>
        <family val="2"/>
      </rPr>
      <t>de los Valores Asegurados durante la Vigencia de la Póliza a Prorrata Día, bajo los mismos términos y condiciones y tasas.</t>
    </r>
  </si>
  <si>
    <t>ALTERNATIVA I $us. 10.000,00 por evento y/o reclamo</t>
  </si>
  <si>
    <t>Lote de Terreno y sus Construcciones de 240.00 Mts2 de superficie, ubicado en la Urbanización Franz Tamayo, Manzana N-13, Lote Nº 3 de la ciudad de El Alto</t>
  </si>
  <si>
    <t>2 Switch, 2 Proyectores, 2 Laptop, 10 Tablets</t>
  </si>
  <si>
    <t xml:space="preserve">ALTERNATIVA I </t>
  </si>
  <si>
    <t>De Renovación Automática, sujeta a la revisión de la siniestralidad</t>
  </si>
  <si>
    <t>PRIMA ANUAL POR PERSONA</t>
  </si>
  <si>
    <t>De Aviso de Anulación por parte de la Aseguradora con anticipación de 60 días</t>
  </si>
  <si>
    <t>De Periodo de Gracia para el pago de primas hasta 30 días sin pérdida de cobertura a partir de la fecha pactada para el pago.</t>
  </si>
  <si>
    <t>Cláusula de extensión para disturbios, huelgas, motines y conmoción civil.</t>
  </si>
  <si>
    <t>De cobertura para comunicaciones grabadas en datos electrónicos, medios de procesamiento de datos y/o cualquier medio magnético.</t>
  </si>
  <si>
    <t>En caso de un evento o un siniestro de moneda extranjera, la pérdida será valuada e indemnizada en la misma moneda (de no ser posible, se deberá considerar el tipo de cambio paralelo del mercado)</t>
  </si>
  <si>
    <t>De gastos adicionales incluyendo pero no limitando a:  gastos de investigación, recupero, honorarios profesionales, auditores, contadores, arquitectos, abogados, peritos u otros especialistas  profesionales para que determine el monto y/o alcance de una pérdida o reclamo cubierto bajo esta póliza, hasta US$150,000 adicionales e independientes al límite agregado y por evento,</t>
  </si>
  <si>
    <t>Estado Plurinacional de Bolivia</t>
  </si>
  <si>
    <t>De Aviso de Cancelación por parte de la Aseguradora con anticipación de 60 días</t>
  </si>
  <si>
    <t>o El plan de pagos de la póliza se encuentre al día y No exista algún impedimento que haya surgido a raíz de alguna normativa o resolución administrativa del ente regulador.</t>
  </si>
  <si>
    <t>Se aclara que el beneficiario de la póliza es el BANCO DE DESARROLLO PRODUCTIVO S.A.M.</t>
  </si>
  <si>
    <t>SUMA GARANTIZADA $US. 3.605.549,02  (por evento y en el agregado anual) – ACTUALIZADO AL 20 DE MARZO 2026                  SEGÚN DETALLE ADJUNTO</t>
  </si>
  <si>
    <r>
      <t>2.     A requerimiento del beneficiario, esta póliza se amplía por un lapso de  Veinticuatro (24)</t>
    </r>
    <r>
      <rPr>
        <b/>
        <sz val="10"/>
        <color rgb="FF0000FF"/>
        <rFont val="Century Gothic"/>
        <family val="2"/>
      </rPr>
      <t xml:space="preserve"> </t>
    </r>
    <r>
      <rPr>
        <sz val="10"/>
        <color theme="1"/>
        <rFont val="Century Gothic"/>
        <family val="2"/>
      </rPr>
      <t>meses posteriores a la fecha de retiro de la persona caucionada.</t>
    </r>
  </si>
  <si>
    <t xml:space="preserve">US$100.00 </t>
  </si>
  <si>
    <t xml:space="preserve">US$150.00 </t>
  </si>
  <si>
    <t xml:space="preserve">US$50.00 </t>
  </si>
  <si>
    <t xml:space="preserve">De equipos móviles y/o portátiles y sus accesorios,incluyendo computadoras personales y equipos similares, teléfonos celulares, dentro y fuera de los predios del asegurado, incluyendo Hurto y Ratería. Incluyendo el transporte Todo Riesgo cuando estos son trasladados de una ciudad a otra vía terrestre y/o aérea y/o fluvial como equipaje acompañado o sin compañía y se dañen a causa de un accidente del medio transportador o accidentes súbitos, o robo con violencia y/o sustracción cuando estén dentro de los vehículos de propiedad del asegurado u otros. </t>
  </si>
  <si>
    <r>
      <t>Equipos móviles y</t>
    </r>
    <r>
      <rPr>
        <sz val="10"/>
        <color rgb="FF00B050"/>
        <rFont val="Century Gothic"/>
        <family val="2"/>
      </rPr>
      <t xml:space="preserve">/o </t>
    </r>
    <r>
      <rPr>
        <sz val="10"/>
        <color theme="1"/>
        <rFont val="Century Gothic"/>
        <family val="2"/>
      </rPr>
      <t xml:space="preserve">portátiles fuera del país (por viajes temporales) ,incluyendo hurto. </t>
    </r>
  </si>
  <si>
    <t>Cláusula swing  +/- 20%</t>
  </si>
  <si>
    <t>DOCUMENTOS, DOCUMENTOS MANUSCRITOS, LIBROS DE NEGOCIOS, PLANOS, DINERO, CHEQUES, GIROS POSTALES, BARRAS, BONOS, LETRAS, ORDENES DE PAGO, TÍTULOS-VALORES, SELLOS, TIMBRES DE IMPUESTOS, CERTIFICADOS Y/O TODO OTRO INSTRUMENTO, TÍTULO Y/O CONTRATO NEGOCIABLE Y/O NO NEGOCIABLE QUE REPRESENTEN DINERO, REGISTRO DE DATOS DE CUALQUIER TIPO Y DESCRIPCIÓN, OBJETOS Y OBRAS DE ARTE.</t>
  </si>
  <si>
    <t>MULTIRIESGO FDP</t>
  </si>
  <si>
    <t xml:space="preserve">Explosión e Implosión, física o química de calderos, tanques, garrafas y otros contenedores bajo presión. </t>
  </si>
  <si>
    <t>Las Condiciones precedentes a la Responsabilidad Civil, se modifican al omitir las palabras “Vigencia de 12 meses” y se reemplazan con las palabras “Año Calendario”</t>
  </si>
  <si>
    <t xml:space="preserve">“Empleados temporales o de apoyo, contratistas o visitantes especiales, expresamente autorizados por el asegurado para estar en sus predios mientras se encuentren bajo supervisión del asegurado, Empleados de seguridad y contratistas para mantenimiento mientras estos se encuentren desempeñando servicios de forma temporal para el asegurado mientras estén bajo su control y supervisión; personas provistas por un contratista de empleo para desempeñar obligaciones de empleado para el asegurado bajo su control y supervisión en cualquiera de sus oficinas o predios cubiertos bajo la presente póliza. </t>
  </si>
  <si>
    <t xml:space="preserve"> “Colecciones de Moneda, Obras de arte/Cerámicas, Filatelia”, después de las palabras “Piedras Semipreciosas”.</t>
  </si>
  <si>
    <t>o    Ningún comprador de la mencionada instrucción de computadora electrónica haya descubierto una pérdida asegurable resultante de dichas características fraudulentas durante un periodo de 60 días a partir de la fecha de descubrimiento de la pérdida por el asegurado.</t>
  </si>
  <si>
    <t>MATERIA DEL SEGURO: 80 Vehículos de propiedad del contratante, descritos en detalle adjunto.</t>
  </si>
  <si>
    <r>
      <t xml:space="preserve">De Ausencia de Control, </t>
    </r>
    <r>
      <rPr>
        <sz val="10"/>
        <rFont val="Century Gothic"/>
        <family val="2"/>
      </rPr>
      <t>extendida a 24 horas, 365 días, Incluyendo Cobertura para siniestros que pudieran ocurrir cuando el vehículo haya sido utilizado por personas no autorizadas por el Asegurado, incluyendo personal permanente y/o eventual y/o personal autorizado por el asegurado, incluyendo abuso de confianza.</t>
    </r>
  </si>
  <si>
    <t>Activación de gastos médicos sin apliación del SOAT</t>
  </si>
  <si>
    <r>
      <t>Sin franquicia</t>
    </r>
    <r>
      <rPr>
        <b/>
        <sz val="10"/>
        <color rgb="FFFF0000"/>
        <rFont val="Century Gothic"/>
        <family val="2"/>
      </rPr>
      <t xml:space="preserve"> </t>
    </r>
  </si>
  <si>
    <r>
      <t>De Cobertura por Desaparición y/o Secuestro del Asegurado</t>
    </r>
    <r>
      <rPr>
        <sz val="10"/>
        <color rgb="FFC00000"/>
        <rFont val="Century Gothic"/>
        <family val="2"/>
      </rPr>
      <t xml:space="preserve">. </t>
    </r>
    <r>
      <rPr>
        <sz val="10"/>
        <color theme="1"/>
        <rFont val="Century Gothic"/>
        <family val="2"/>
      </rPr>
      <t xml:space="preserve">Incluyendo cuando se haya declarado oficialmente en emergencia o desaparecido el medio transportador y el Asegurado no sea encontrado luego de transcurrido dos (2) años de ocurrido el evento.  Vencido este plazo la compañía indemnizará el Valor Asegurado. </t>
    </r>
  </si>
  <si>
    <r>
      <t>De desaparecido dos (2) años</t>
    </r>
    <r>
      <rPr>
        <b/>
        <sz val="10"/>
        <color rgb="FF0070C0"/>
        <rFont val="Century Gothic"/>
        <family val="2"/>
      </rPr>
      <t xml:space="preserve"> </t>
    </r>
    <r>
      <rPr>
        <sz val="10"/>
        <color theme="1"/>
        <rFont val="Century Gothic"/>
        <family val="2"/>
      </rPr>
      <t>para la declaración de la muerte presunta, cuando no se encuentre el cuerpo del accidentado.</t>
    </r>
  </si>
  <si>
    <t>De Gastos Extraordinarios. Incluyendo Remoción, Desmantelamiento, Apuntalamiento, Demolición, Limpieza de Escombros, Remoción de Deslaves, Deshielos, Remoción de Materia Extraña de drenajes, cunetas, Remoción de arena y barro producto de cualquier hecho cubierto por la presente póliza, incluyendo ventisca, inundación, riada, lodo, limo  y/o cualquier otro material arrastrado por las aguas hasta $us. 250.000.-</t>
  </si>
  <si>
    <r>
      <rPr>
        <sz val="10"/>
        <color theme="1"/>
        <rFont val="Century Gothic"/>
        <family val="2"/>
      </rPr>
      <t>Robo Parcial al 100%</t>
    </r>
    <r>
      <rPr>
        <sz val="10"/>
        <color rgb="FF0070C0"/>
        <rFont val="Century Gothic"/>
        <family val="2"/>
      </rPr>
      <t xml:space="preserve"> </t>
    </r>
  </si>
  <si>
    <t>De Renovación automática, sujeta a revisión de siniestralidad.</t>
  </si>
  <si>
    <t>De renovación automática, sujeta a revisión de siniestralidad.</t>
  </si>
  <si>
    <t>Cobertura básica (70 años y 365 días para el ingreso y al cumplir los 75 para permanencia); Invalidez Total y/o Parcial Permanente (64 años y 365 días para ingreso y al cumplir los 70 para permanencia); Gastos Médios (64 años y 365 días para ingreso y al cumplir los 70 para permanencia)</t>
  </si>
  <si>
    <t>De 10 días calendario para la indemnización del siniestro computable a partir de la fecha en que se hayan presentado los documentos pertinentes.</t>
  </si>
  <si>
    <t>De Ampliación de Vigencia a Prorrata Temporis hasta 120 días. bajo los mismos términos. Condiciones, tasas y primas.</t>
  </si>
  <si>
    <t>De gastos de investigación y salvamento, incluyendo todos los gastos en los que incurriera el Asegurado con el fin de salvaguardar la materia asegurada, hasta $us. 500.000.-</t>
  </si>
  <si>
    <t>De Cobertura automática, en todas las coberturas y secciones, para nuevas propiedades, predios, bienes, construcciones, adquisiciones, instalaciones y mejoras. 120 días para dar aviso a la compañía Hasta $us  500.000.00</t>
  </si>
  <si>
    <t>Rotura por cualquier causa de vidrios y/o cristales normales, blindex, o de seguridad, sanitarios, accesorios de iluminación, espejos, vitrales, acrílicos, claraboyas, paneles, mamparas y/u ornamentos de iluminación de las estructuras interiores y exteriores, puertas, ventanas y/o muebles en cualquier ubicación y de cualquier forma, incluyendo adhesivos, leyendas stickers y similares, gigantografías, incluyendo rejas de protección. Hasta $us 50.000.00</t>
  </si>
  <si>
    <t>Servicio de paso de corriente (por falta de carga en la batería), hasta BOB. 300,00 (Un evento por mes / 3 eventos por año).</t>
  </si>
  <si>
    <t>Provisión o envío de combustible hasta 5 litros, con un costo máximo de BOB. 300,00 (Un evento por mes / 3 eventos por año) (el costo del combustible será asumido por el asegurado).</t>
  </si>
  <si>
    <t>Servicio de cerrajería vial (apertura del vehículo) hasta BOB. 300,00 (Un evento por mes / 3 eventos por año).</t>
  </si>
  <si>
    <t>Servicio de inflado, parchado y/o cambio  de llantas, hasta BOB. 300,00 (Un evento por mes / 3 eventos por año). El costo del inflado, parchado o cambio será asumido por el asegurado.</t>
  </si>
  <si>
    <t>Gastos de depósito  y custodia del vehículo reparado inmovilizado por más de 72 horas. Incluye guardaje en transito hasta 5 días.</t>
  </si>
  <si>
    <t xml:space="preserve"> Asistencias de audiencia de transito o ante otras autoridades que tengan jurisdicción en el accidente.</t>
  </si>
  <si>
    <t>Preparación y presentación de memoriales.</t>
  </si>
  <si>
    <t>Asistencia a audiencias de conciliación.</t>
  </si>
  <si>
    <t>Presentación de fianzas judiciales hasta el límite del valor asegurado de responsabilidad civil.</t>
  </si>
  <si>
    <t>Auxilio Mecánico</t>
  </si>
  <si>
    <t>De rehabilitación automática de la suma asegurada  sujeta a pago de extra prima prorrata</t>
  </si>
  <si>
    <t>De Eliminación de Condiciones Precedentes a la Responsabilidad, y adhesión a procedimientos de control declarados en los formularios otorgados por el asegurado</t>
  </si>
  <si>
    <t>3.     Toda nueva incorporación de directores, consejeros de administración y vigilancia, síndicos, fiscalizadores internos, inspectores de vigilancia, gerentes y administradores y/o apoderados generales deberá ser comunicada al asegurador para proceder a su inclusión mediante anexo. Esta comunicación se realiza de manera mensual.</t>
  </si>
  <si>
    <t>Responsabilidad Civil de bienes en depósito y/o bienes adjudicados.</t>
  </si>
  <si>
    <t>Sin exigencias de formularios</t>
  </si>
  <si>
    <t>Equipos móviles y/o portátiles</t>
  </si>
  <si>
    <t xml:space="preserve">Para Celulares </t>
  </si>
  <si>
    <t>De Errores u Omisiones en la declaración del asegurado al momento de la solicitud del seguro.</t>
  </si>
  <si>
    <t>De ampliacion para Aviso de Siniestro a 30 días habiles a partir del descubrimiento o entrega de informe preliminar de auditoría.</t>
  </si>
  <si>
    <t>Bono del 10% por no siniestralidad sobre la Prima Neta Anual, siempre y cuando se renueve con la misma Compañía.</t>
  </si>
  <si>
    <r>
      <t>Equipos móviles y portátiles dentro y fuera de los predios del asegurado incluyendo hurto y/o robo, daños durante su transporte cuando estos son trasladados de una ciudad a otra vía terrestre y/o aérea, siempre y cuando estén dentro de vehículos de propiedad o no del Asegurado y no sean abandonados y/o olvidados en y/o descuidados</t>
    </r>
    <r>
      <rPr>
        <b/>
        <sz val="10"/>
        <color theme="1"/>
        <rFont val="Century Gothic"/>
        <family val="2"/>
      </rPr>
      <t>.</t>
    </r>
  </si>
  <si>
    <r>
      <t xml:space="preserve">Incluyendo partes, piezas y componentes electrónicos y/o electromecánicos, además de: incidentes durante el trabajo como malos ajustes, </t>
    </r>
    <r>
      <rPr>
        <sz val="10"/>
        <color theme="1"/>
        <rFont val="Century Gothic"/>
        <family val="2"/>
      </rPr>
      <t xml:space="preserve">mal montaje o desmontaje, </t>
    </r>
    <r>
      <rPr>
        <sz val="10"/>
        <rFont val="Century Gothic"/>
        <family val="2"/>
      </rPr>
      <t>aflojamiento de partes y piezas, defectos de engrase y/o lubricación, esfuerzos anormales, fatiga molecular, cuerpos extraños que se introduzcan en los bienes asegurados. rotura debido a fuerza centrífuga a las máquinas aseguradas, fallas y/o desperfectos en medidas de prevención y seguridad y/o en los dispositivos de regulación, explosión e implosión, inducción,  defectos y/o desperfectos y/o errores de diseño, mano de obra defectuosa, defectos de construcción, fundición, asensores y otros.</t>
    </r>
  </si>
  <si>
    <t>La Póliza no está sujeta a presentación de inventarios, en caso de siniestro el asegurado deberá demostrar la pre-existencia del bien con los controles contables o kardex de activos que realiza.</t>
  </si>
  <si>
    <t>o     Cuando la sumatoria de la siniestralidad total registrada en la última vigencia, considerando los montos de siniestros pagados adicionando los montos de los siniestros reservados o pendientes de pago, no excedan el 60% de la prima neta pagada por el asegurado en la señalada vigencia.</t>
  </si>
  <si>
    <t>o       El perfil de riesgo del asegurado no haya cambiado</t>
  </si>
  <si>
    <t>o       El plan de pagos de la póliza se encuentre al día y no exista algún impedimento que haya surgido a raíz de alguna normativa o resolución administrativa del ente regulador.</t>
  </si>
  <si>
    <t>Beni, municipio Magdalena, provincia Itenez</t>
  </si>
  <si>
    <t>Plazo de 30 días hábiles desde la recepción de la póliza para que el asegurado notifique por escrito cualquier discrepancia con lo acordado.</t>
  </si>
  <si>
    <t>Las modificaciones solicitadas por el asegurado (inclusiones, exclusiones, cambios de ubicación, etc.) que sean de similares características a las originalmente aseguradas, no implicarán una alteración de las condiciones generales, tasas y coberturas de la póliza durante su vigencia.</t>
  </si>
  <si>
    <t>Pago de un adelanto del 50% del monto estimado de la pérdida, a cuenta de la indemnización definitiva, una vez aceptada la cobertura del siniestro.</t>
  </si>
  <si>
    <r>
      <t>BANCO DE DESARROLLO PRODUCTIVO - SOCIEDAD ANÓNIMA MIXTA (BDP-S.A.M</t>
    </r>
    <r>
      <rPr>
        <b/>
        <sz val="10"/>
        <color rgb="FFFF0000"/>
        <rFont val="Century Gothic"/>
        <family val="2"/>
      </rPr>
      <t>.</t>
    </r>
    <r>
      <rPr>
        <b/>
        <sz val="10"/>
        <color theme="1"/>
        <rFont val="Century Gothic"/>
        <family val="2"/>
      </rPr>
      <t>)</t>
    </r>
  </si>
  <si>
    <t>2.     Incumplimiento a las leyes, reglamentos, estatutos orgánicos y normas internas de la entidad supervisada que genere ganancias personales o beneficios a terceros.</t>
  </si>
  <si>
    <t>5.     A requerimiento del beneficiario y previo pago de la extraprima correspondiente al Valor Caucionado, por esta Póliza será actualizado para mantener su valor respecto de la Moneda Extranjera (Dólares Americano) y/o de las Unidades de Fomento a la Vivienda (UFV)</t>
  </si>
  <si>
    <r>
      <t xml:space="preserve">6.     </t>
    </r>
    <r>
      <rPr>
        <sz val="10"/>
        <color theme="1"/>
        <rFont val="Century Gothic"/>
        <family val="2"/>
      </rPr>
      <t>En caso de siniestro que afecte a cualquiera de las coberturas amparadas en la presente póliza, la compañía procederá con el ajuste del mismo afectando primeramente las coberturas de las pólizas D&amp;O y BBB solo en casos que existan y apliquen al evento. Esta condición se encuentra en conformidad al punto 3 del inciso b de la sección 2 según resolución ASFI N°330/2016.</t>
    </r>
  </si>
  <si>
    <t>ZONA SAN JORGE AV.ANICETO ARCE  N° 2519EDIF. TORRES DEL POETA TORRE A PISO 3 OFICINA 301</t>
  </si>
  <si>
    <t>ZONA SAN JORGE AV.ANICETO ARCE  N° 2519 EDIF. TORRES DEL POETA TORRE A PISO 3 OFICINA 301</t>
  </si>
  <si>
    <t>De Indemnización  a partir de  la Imputación Formal o  al haberse establecido que el (los) causante (s) y/o Autor (es) del daño pudo ser (son) Empleado (s) del Asegurado.</t>
  </si>
  <si>
    <t xml:space="preserve"> Cláusula adicional para Extorsión – Amenaza a Personas</t>
  </si>
  <si>
    <t>  SECCIÓN I: Póliza Comprensiva Bancaria, de acuerdo a Condicionado General DHP-84</t>
  </si>
  <si>
    <t>  SECCIÓN II: Delitos Electrónicos y de Computación, de acuerdo a Condicionado General LSW-238</t>
  </si>
  <si>
    <t>  SECCIÓN IV: Indemnización Profesional, de acuerdo a Condicionado NMA 2273</t>
  </si>
  <si>
    <t>  Cláusula adicional para Extorsión – Amenaza a la Propiedad</t>
  </si>
  <si>
    <t>  Incluyendo cláusula de extensión de Motines, Huelgas, Conmoción Civil, Daño Malicioso, Vandalismo, Actos Mal Intencionados y Terrorismo.</t>
  </si>
  <si>
    <t>  Se extiende la cobertura a pérdidas o daños de dinero en efectivo y/o garantías negociables y/o no negociables, emergentes de incendio, como quiera que hayan sido causados de acuerdo a la cláusula de re-emisión.</t>
  </si>
  <si>
    <t>  La cobertura incluye el Anexo de Instrucciones de Pago falsificadas para transferencia electrónica.</t>
  </si>
  <si>
    <t xml:space="preserve">  Anexo de Pérdida Neta Financiera  </t>
  </si>
  <si>
    <t>  Se incluye Anexo de Telex Probado.</t>
  </si>
  <si>
    <t>  De cobertura para cubrir cualquier clase y tipo de moneda nacional y/o extranjera.</t>
  </si>
  <si>
    <t>  Se incluye bajo el Convenio V (Extensión de falsificación) la cobertura para toda información falsa dentro de documentos con sello y firmas genuinas.</t>
  </si>
  <si>
    <t>  Se cubrirán las operaciones en los lugares y/o predios y/o ubicaciones actuales y futuros de operación, que puedan aperturarse durante la vigencia de la póliza.</t>
  </si>
  <si>
    <t>  Definición Depositaria central; es modificada al añadir las palabras “O como se utilice recientemente durante el periodo de la póliza” después de “Formulario de Propuesta”.</t>
  </si>
  <si>
    <t>  Definición Terminal de comunicaciones; es modificada al insertar las palabras “Esta definición también es modificada para incluir computadoras personales mientras sean utilizadas como Terminales de comunicación.</t>
  </si>
  <si>
    <t xml:space="preserve">  Definición Sistemas de computación; es modificada al insertar las palabras “y/o computadoras personales” después de la palabra “Computadora” </t>
  </si>
  <si>
    <t>  Definición Virus informático; será leído en singular así como en plural</t>
  </si>
  <si>
    <t>  Definición Sistema de comunicación del cliente; es modificada al insertar las palabras “O como sea utilizada recientemente durante el periodo de la póliza después de la palabra “Propuesta”.</t>
  </si>
  <si>
    <t>  Definición Sistema Electrónico de comunicación; es modificada al añadir las palabras “O como se utilice recientemente durante el periodo de la póliza” después de “Formulario de Propuesta”.</t>
  </si>
  <si>
    <t>  Exclusión es modificada al añadir las palabras “A menos que dicha información sea utilizada en algún acto fraudulento que de origen a una pérdida financiera directa bajo esta póliza.</t>
  </si>
  <si>
    <t xml:space="preserve">  Exclusión Es modificada para leerse como sigue: “Pérdida que resulte de características fraudulentas contenidas en las instrucciones de computadoras electrónicas al momento de su adquisición de un vendedor o consultor, en donde aquellas instrucciones de computadoras electrónicas fueran desarrolladas para la venta a o son vendidas a usuarios múltiples. No obstante, esta exclusión no se aplicará en donde: </t>
  </si>
  <si>
    <t>  La Autoridad de Supervisión del Sistema Financiero, en los casos que determine pertinente, instruirá al asegurado, efectuar la denuncia, reclamación y/o ejecución de la póliza</t>
  </si>
  <si>
    <t>  El asegurado no podrá rescindir unilateralmente el contrato de seguro sin previa no objeción de la Autoridad de Supervisión del Sistema Financiero.</t>
  </si>
  <si>
    <t>  El asegurado autoriza a la compañía su reporte a la central de riesgos del mercado de seguros, acorde las normativas reglamentarias de la autoridad de fiscalización y control de pensiones y seguros APS.</t>
  </si>
  <si>
    <t>  El rechazo por extemporaneidad, será considerado solo en aquellos casos en los que no se pueda comprobar las circunstancias del evento, evidenciar los daños existentes o exista duda razonable en las circunstancias del evento; de acuerdo al Código de Comercio, Art. 1030 (omisión del aviso).</t>
  </si>
  <si>
    <t>Mundial</t>
  </si>
  <si>
    <t>SUBLÍMITE POR RECLAMACIÓN POR GASTOS DE DEFENSA ORIGINADOS POR CONTAMINACIÓN</t>
  </si>
  <si>
    <t>Cada uno de los respectivos deducibles para gastos de defensa se aplicará a las pérdidas financieras de los asegurados que la Compañía haya indemnizado, haya aceptado indemnizar o cuya indemnización le fuera permitida o exigida por ley, contrato o convenio.</t>
  </si>
  <si>
    <t>Fecha de retroactividad: 
La presente póliza cubrirá Reclamos derivados de Actos Incorrectos cometidos por los Asegurados con posterioridad a la fecha en que cada uno de ellos haya asumido su cargo dentro del BANCO DE DESARROLLO PRODUCTIVO – S.A.M.
Asimismo, la cobertura se extenderá a Actos Incorrectos continuados, conexos o relacionados, siempre que al menos uno de dichos actos haya ocurrido con posterioridad a la fecha de asunción del cargo del Asegurado y durante el periodo de retroactividad establecido.
En el caso de la Entidad, se establece una fecha de retroactividad institucional de 5 años previos al inicio de vigencia de la póliza, aplicable a Actos Incorrectos imputables a la misma.
La cobertura estará sujeta a que, a la fecha de inicio de vigencia de la póliza, ningún Asegurado tenga conocimiento cierto de circunstancias que razonablemente pudieran dar lugar a un Reclamo.</t>
  </si>
  <si>
    <r>
      <t>De Periodo de Gracia para el pago de primas hasta 30 días sin pérdida de cobertura a partir de la</t>
    </r>
    <r>
      <rPr>
        <sz val="10"/>
        <color theme="1"/>
        <rFont val="Century Gothic"/>
        <family val="2"/>
      </rPr>
      <t xml:space="preserve"> recepción</t>
    </r>
    <r>
      <rPr>
        <sz val="10"/>
        <rFont val="Century Gothic"/>
        <family val="2"/>
      </rPr>
      <t xml:space="preserve"> de la póliza en físico por parte del Asegurado.</t>
    </r>
  </si>
  <si>
    <t xml:space="preserve">Directores, consejeros de administración y vigilancia, síndicos, fiscalizadores internos, inspectores de vigilancia, gerentes, administradores y/o apoderados generales de las entidades financieras, acorde a nómina adjunta a la presente póliza.          </t>
  </si>
  <si>
    <t>  Periodo de Gracia para el pago de primas hasta 30 días sin pérdida de cobertura a partir de la fecha pactada para el pago de anexos.</t>
  </si>
  <si>
    <t>  Periodo de Gracia para el pago de primas hasta 30 días sin pérdida de cobertura ni suspensión de vigencia a partir de la recepción de la póliza en físico por parte del asegurado</t>
  </si>
  <si>
    <t>  Sujeta a la Cláusula de Renovación anual que establece que la Compañía procederá con renovación de la póliza al término de vigencia, sin modificación de términos, condiciones ni tasas siempre y cuando:</t>
  </si>
  <si>
    <t>  De Ampliación de Vigencia a Prorrata Temporis hasta 120 días. Bajo los mismos términos. Condiciones. Tasas y primas</t>
  </si>
  <si>
    <t>  Cláusula  de conciliación y arbitraje  de acuerdo al lugar de emisión de la póliza</t>
  </si>
  <si>
    <r>
      <t>Edificios e instalaciones, obras civiles, construcciones</t>
    </r>
    <r>
      <rPr>
        <sz val="10"/>
        <color rgb="FFC00000"/>
        <rFont val="Century Gothic"/>
        <family val="2"/>
      </rPr>
      <t xml:space="preserve"> </t>
    </r>
    <r>
      <rPr>
        <sz val="10"/>
        <color theme="1"/>
        <rFont val="Century Gothic"/>
        <family val="2"/>
      </rPr>
      <t>y anexos, Depósitos, galpones, tinglados, muros,</t>
    </r>
    <r>
      <rPr>
        <sz val="10"/>
        <color rgb="FFC00000"/>
        <rFont val="Century Gothic"/>
        <family val="2"/>
      </rPr>
      <t xml:space="preserve"> c</t>
    </r>
    <r>
      <rPr>
        <sz val="10"/>
        <color theme="1"/>
        <rFont val="Century Gothic"/>
        <family val="2"/>
      </rPr>
      <t>ercos o mallas perimetrales, veredas, tanques en general y otros bienes similares.</t>
    </r>
  </si>
  <si>
    <r>
      <t>Maquinaria y Equipo en general, incluyendo, pero no limitando a Motores, Generadores, Equipos Electrógenos, ascensores</t>
    </r>
    <r>
      <rPr>
        <sz val="10"/>
        <color rgb="FFFF0000"/>
        <rFont val="Century Gothic"/>
        <family val="2"/>
      </rPr>
      <t xml:space="preserve"> </t>
    </r>
    <r>
      <rPr>
        <sz val="10"/>
        <rFont val="Century Gothic"/>
        <family val="2"/>
      </rPr>
      <t xml:space="preserve">y otros similares. </t>
    </r>
  </si>
  <si>
    <r>
      <t>Granja Avícola ubicada en el Municipio de Santa Cruz de la Sierra, Carretera Paurit</t>
    </r>
    <r>
      <rPr>
        <sz val="10"/>
        <color theme="1"/>
        <rFont val="Century Gothic"/>
        <family val="2"/>
      </rPr>
      <t>o Barrio</t>
    </r>
    <r>
      <rPr>
        <sz val="10"/>
        <color rgb="FF000000"/>
        <rFont val="Century Gothic"/>
        <family val="2"/>
      </rPr>
      <t xml:space="preserve"> Santa Clara</t>
    </r>
  </si>
  <si>
    <r>
      <t>Lote de Terreno y sus Construcciones de 240.00</t>
    </r>
    <r>
      <rPr>
        <sz val="10"/>
        <color rgb="FFFF0000"/>
        <rFont val="Century Gothic"/>
        <family val="2"/>
      </rPr>
      <t xml:space="preserve"> </t>
    </r>
    <r>
      <rPr>
        <sz val="10"/>
        <color theme="1"/>
        <rFont val="Century Gothic"/>
        <family val="2"/>
      </rPr>
      <t xml:space="preserve">m2 de </t>
    </r>
    <r>
      <rPr>
        <sz val="10"/>
        <rFont val="Century Gothic"/>
        <family val="2"/>
      </rPr>
      <t>superficie, ubicado en la Urbanización Franz Tamayo, Manzana N-13, Lote Nº 2 de la ciudad de El Alto</t>
    </r>
  </si>
  <si>
    <r>
      <t xml:space="preserve">Daños por </t>
    </r>
    <r>
      <rPr>
        <sz val="10"/>
        <color theme="1"/>
        <rFont val="Century Gothic"/>
        <family val="2"/>
      </rPr>
      <t>cortocircuito</t>
    </r>
    <r>
      <rPr>
        <sz val="10"/>
        <rFont val="Century Gothic"/>
        <family val="2"/>
      </rPr>
      <t xml:space="preserve"> y/o Arco voltaico en aparatos e instalaciones eléctricas, haya o no incendio Hasta $us. 200.000.00</t>
    </r>
  </si>
  <si>
    <r>
      <t xml:space="preserve">Incluyendo el costo de la reproducción de datos a partir del último  </t>
    </r>
    <r>
      <rPr>
        <sz val="10"/>
        <color theme="1"/>
        <rFont val="Century Gothic"/>
        <family val="2"/>
      </rPr>
      <t>backup</t>
    </r>
    <r>
      <rPr>
        <sz val="10"/>
        <rFont val="Century Gothic"/>
        <family val="2"/>
      </rPr>
      <t xml:space="preserve">, así como el valor físico de medios magnéticos u otros elementos en que se almacena tal información y pérdida de información electrónica a causa de cortes electrónicos </t>
    </r>
  </si>
  <si>
    <t>Responsabilidad Civil General</t>
  </si>
  <si>
    <t xml:space="preserve">El presente seguro ampara las demandas o reclamos judiciales o extrajudiciales en contra de los asegurados y/o sus empleados y funcionarios permanentes y/o eventuales, incluyendo guardias, en el desarrollo de sus actividades o en lo relacionado con ellas, donde sean ejecutadas y como consecuencia de acontecimientos, agravios y/o por errores u omisiones involuntarias que causen daños y/o pérdidas materiales y/o lesiones corporales incluyendo la muerte de terceros, clientes, contratistas, subcontratistas independientes, proveedores y visitantes, a nivel nacional, siempre que el asegurado sea civilmente responsable y derivados del normal desarrollo de sus actividades o del uso u ocupación de sus locales, instalaciones y/o predios bajo su control o alquilados a o de terceros y/o  propiedades adyacentes y/o por cualquier evento, feria, exposición y similares; incluyendo daños por contaminación y/o impacto ambiental súbito e imprevisto que surjan de  operaciones realizadas por los asegurados o por cualquier causa  cubierta bajo las pólizas de todo riesgo de daños a la propiedad que constituirán para este efecto parte integrante de esta póliza, incluyendo incendio o daños a terceros y/o propiedad de terceros y/o colindantes. daños por uso de sus equipos en general, equipo pesado, maquinaria y equipo bajo presión y/o aire comprimido y/u otros aparatos y/o maquinaria de propiedad y/o alquilada y/o bajo responsabilidad del asegurado; avisos, vallas y/o letreros publicitarios dentro del territorio.  incluyendo responsabilidad civil de automotores hasta el límite asegurado en la presente póliza y en exceso del límite asegurado bajo la cobertura de responsabilidad civil de las pólizas básicas de automotores, tanto de la empresa nombrada como de sus ejecutivos. 
</t>
  </si>
  <si>
    <t>Inmueble</t>
  </si>
  <si>
    <t xml:space="preserve">Calle 16 entre calles 2a y 3a Urb. Nueva Esperanza, Municipio Trinidad, Departamento del Beni
</t>
  </si>
  <si>
    <t>Se aclara que este predio solo cuenta con cobertura para incendio, rayo, explosión y pérdidas o daños ocasionados directamente por aeronaves, artefactos aéreos u objetos que caigan de ellos.</t>
  </si>
  <si>
    <t>Objeto del seguro</t>
  </si>
  <si>
    <r>
      <t>BANCO DE DESARROLLO PRODUCTIVO - SOCIEDAD ANÓNIMA MIXTA (BDP-S.A.M</t>
    </r>
    <r>
      <rPr>
        <b/>
        <sz val="10"/>
        <color rgb="FFFF0000"/>
        <rFont val="Century Gothic"/>
        <family val="2"/>
      </rPr>
      <t>.</t>
    </r>
    <r>
      <rPr>
        <b/>
        <sz val="10"/>
        <rFont val="Century Gothic"/>
        <family val="2"/>
      </rPr>
      <t>)</t>
    </r>
  </si>
  <si>
    <t>Según detalle adjunto</t>
  </si>
  <si>
    <r>
      <t xml:space="preserve">Terrorismo y Riesgos Políticos incluyendo pero no limitando a Huelgas, motines, conmoción </t>
    </r>
    <r>
      <rPr>
        <sz val="10"/>
        <color rgb="FFFF0000"/>
        <rFont val="Century Gothic"/>
        <family val="2"/>
      </rPr>
      <t>C</t>
    </r>
    <r>
      <rPr>
        <sz val="10"/>
        <color theme="1"/>
        <rFont val="Century Gothic"/>
        <family val="2"/>
      </rPr>
      <t xml:space="preserve">ivil, daño malicioso, vandalismo, sabotaje, tumultos populares saqueo y/ disturbios de obreros </t>
    </r>
  </si>
  <si>
    <t xml:space="preserve"> Remolque o transporte de vehículo en caso de accidente, avería mecánica, hasta BOB. 1.740,00 (Un evento por mes / 12 eventos por año).</t>
  </si>
  <si>
    <r>
      <t>Auto Reemplazo con carencia de 5 días habiles y hasta que el vehículo siniestrado sea entregado al asegurado a plena satisfacción, dejando claramente establecido que la compañía debe correr con todos los gastos incluyendo la cobertura del seguro del vehículo que reemplace temporalmente al siniestrado. C</t>
    </r>
    <r>
      <rPr>
        <sz val="10"/>
        <rFont val="Century Gothic"/>
        <family val="2"/>
      </rPr>
      <t>ubre si el vehículo se encuentra en reparación (para efectos de Chaperio y/o mecánica) en uno de los talleres autorizados, como consecuencia de un accidente cubierto por la póliza, la Compañía le dará un auto de reemplazo a partir del décimo primer día y por un período máximo de diez días, siempre y cuando la demora de la reparación no sea por falta de repuestos, partes o piezas en el mercado nacional.  (no aplica a motocicletas y vehículos pesados)</t>
    </r>
  </si>
  <si>
    <t>De Aviso de Cancelación por parte de la Aseguradora de 60 días de anticipación</t>
  </si>
  <si>
    <t>Riesgos de la Naturaleza en general, como daños directos e indirectos, incluyendo pero no limitando a Movimientos Sísmicos, Temblor, Terremoto, Erupciones Volcánicas, Vientos y/o Vientos Huracanados y/o Tempestad y/o Tormenta y/o Huracán (cualquiera sea su duración, denominación e intensidad). Caída de Rocas, Caída de Árboles; Agrietamiento, Aludes, Erosión, Corrimiento y/o Desprendimiento y/o Hundimiento y/o Asentamiento de Tierras y Suelos; Erosión, corrientes subterráneas, Sifonamiento, corrimiento de suelos o tierras, caída de rocas, Árboles, desplazamientos, agrietamientos de suelo, paredes y/o techos. Elevaciones, colapso de techos y/o paredes y/o de las estructuras y/o de muros perimetrales. Derrumbe, Deslizamiento, Desplome, Corrientes Subterráneas; Riadas, Lodos, Anegación, Enfangamiento, Lluvias, Inundación, crecidas, riadas y desborde de ríos, lodos y/o anegación.  Granizo, Nevada, Helada, Hielo, Agua, espuma, Grifería y Tanques.</t>
  </si>
  <si>
    <t>De daño y/o muerte causada por armas de fuego y/o punzocortantes en el ejercicio de sus funciones.</t>
  </si>
  <si>
    <t>BENEFICIOS ADICIONALES, (se extiende la cobertura a Cobija a reembolso)</t>
  </si>
  <si>
    <t>Inmueble ubicado calle Proyecto No. 7 Calle 6 de Agosto con una superficie de 3775 m2., con registro en DDRR N° 8.08.1.01.0000189 del predio.</t>
  </si>
  <si>
    <t>Riesgos de la Naturaleza incluyendo pero no limitando a Movimientos Sísmicos, Temblor, Terremoto, Erupciones Volcánicas Vientos y/o Vientos Huracanados y/o Tempestad y/o Tormenta y/o Huracán (cualquiera sea su duración, denominación e intensidad). Caída de Rocas, Caída de Árboles; Agrietamiento, Aludes, Erosión, Corrimiento y/o Desprendimiento y/o Hundimiento y/o Asentamiento de Tierras y Suelos; Erosión, corrientes subterráneas. Sifonamiento, corrimiento de suelos o tierras, caída de rocas, árboles, desplazamientos, agrietamientos de suelo, paredes y/o techos, elevaciones, colapso de techos y/o paredes y/o de las estructuras y/o de muros perimetrales. Derrumbe, Deslizamiento, Desplome, Corrientes Subterráneas; Riadas, Lodos, Anegación, Enfangamiento, Lluvias, Inundación, crecidas, riadas y desborde de ríos, lodos y/o anegación, Granizo, Nevada, Helada, Hielo, Agua, espuma, Grifería y Tanques.</t>
  </si>
  <si>
    <t>Período de gracia para pago de primas de 30 días sin pérdida de  cobertura a partir de la fecha pactada para el pago.</t>
  </si>
  <si>
    <t>Período de gracia para pago de primas de 30 días sin pérdida de  cobertura ni suspensión de vigencia a partir de la recepción de la póliza en físico por parte del Asegurado.</t>
  </si>
  <si>
    <t>COBERTURAS Y SUMAS ASEGURADAS</t>
  </si>
  <si>
    <r>
      <t xml:space="preserve">De Ampliación de Vigencia a Prorrata Temporis hasta por </t>
    </r>
    <r>
      <rPr>
        <b/>
        <sz val="10"/>
        <color theme="1"/>
        <rFont val="Century Gothic"/>
        <family val="2"/>
      </rPr>
      <t xml:space="preserve">120 </t>
    </r>
    <r>
      <rPr>
        <sz val="10"/>
        <color theme="1"/>
        <rFont val="Century Gothic"/>
        <family val="2"/>
      </rPr>
      <t>días, bajo los mismos términos. Condiciones, tasas y primas.</t>
    </r>
  </si>
  <si>
    <t>Fecha de Retroactividad 5 años; desde el 29/05/2021 siempre que la pérdida haya sido descubierta por primera vez durante la vigencia de la Póliza.</t>
  </si>
  <si>
    <r>
      <t>De reemplazo y/o reconstrucción de libros contables y expedientes hasta</t>
    </r>
    <r>
      <rPr>
        <b/>
        <sz val="10"/>
        <color theme="1"/>
        <rFont val="Century Gothic"/>
        <family val="2"/>
      </rPr>
      <t xml:space="preserve"> </t>
    </r>
    <r>
      <rPr>
        <sz val="10"/>
        <color theme="1"/>
        <rFont val="Century Gothic"/>
        <family val="2"/>
      </rPr>
      <t>US$50,000 por cualquier pérdida y/o evento, de acuerdo a la cláusula de re-emisión.</t>
    </r>
  </si>
  <si>
    <t xml:space="preserve">Miembros de la Junta Directiva, Ejecutivos, Administradores y Funcionarios del BDP S.A.M.           </t>
  </si>
  <si>
    <t xml:space="preserve">II) Reembolso a la Entidad Tomadora BDP S.A.M.  </t>
  </si>
  <si>
    <t>de valor admitido</t>
  </si>
  <si>
    <t xml:space="preserve">CLAUSULAS ADICIONALES </t>
  </si>
  <si>
    <t xml:space="preserve">CONDICIONES GENERALES
</t>
  </si>
  <si>
    <t>Multas y sanciones civiles y administrativas, con exclusión de las penales. Sub limitado a USD 10,000.- anual agregado.</t>
  </si>
  <si>
    <t xml:space="preserve">SE OTORGA COBERTURA AL ACCIONISTA MAYORITARIO, EL MISMO GOZA DE COBERTURA PLENA Y GENERAL DE LA POLIZA , SIN RESTRICCIONES ADICIONALES </t>
  </si>
  <si>
    <t xml:space="preserve">Cobertura I: </t>
  </si>
  <si>
    <t>SIN DEDUCIBLE</t>
  </si>
  <si>
    <t xml:space="preserve">Cobertura II: </t>
  </si>
  <si>
    <t>Ajuste automático del valor asegurado en caso de ocurrir un siniestro indemnizable bajo los términos de esta póliza, el valor asegurado del bien será ajustado automáticamente hasta un máximo del 20% sobre el valor asegurado originalmente declarado, siempre que se demuestre que el valor de dicho bien en el momento del siniestro ha incrementado respecto al valor asegurado inicial debido a variaciones del tipo de cambio o incremento en su valor comercial. este ajuste se aplicará exclusivamente si el valor del bien ha incrementado y será válido únicamente hasta el límite establecido del 20% sobre el valor asegurado original.</t>
  </si>
  <si>
    <t>ES CONDICIÓN DE LA PRESENTE PÓLIZA QUE EN TODOS LOS CASOS EN LOS QUE INTERVENGA UN AJUSTADOR, EL INFORME QUE EMITA SEA ADJUNTADO A LA CARTA EN  LA CUAL SE COMUNICA DICHO AJUSTE O RECHAZO (TAMBIÉN SE DEBERÁN ENTREGAR INFORMES PARCIALES O PRELIMINARES).</t>
  </si>
  <si>
    <t>De Eliminación de Denuncia a Policía de Tránsito  y Presentación de Copia Legalizada, para siniestros en los cuales los involucrados sean vehículos asegurados en la misma compañía.</t>
  </si>
  <si>
    <t>Perdida de llaves (cinco enventos al año)</t>
  </si>
  <si>
    <t>SE ACLARA QUE LOS DAÑOS MATERIALES OCASIONADOS AL VEHÍCULO ASEGURADO COMO CONSECUENCIA DIRECTA DE LA CIRCULACIÓN SOBRE BACHES, HUECOS, DESNIVELES, HUNDIMIENTOS O CUALQUIER IRREGULARIDAD ESTRUCTURAL EN LA CALZADA, CAMINO O VÍA PÚBLICA, SE CONSIDERAN AMPARADOS BAJO LA COBERTURA DE DAÑOS PROPIOS</t>
  </si>
  <si>
    <t>LA COMPAÑÍA INDEMNIZARÁ LOS DAÑOS QUE SUFRA EL VEHÍCULO ASEGURADO EN TERRITORIO BOLIVIANO COMO CONSECUENCIA DE CUALQUIER ACCIDENTE, YA SEA QUE SE ENCUENTRE ESTACIONADO, EN CIRCULACIÓN, EN MANIOBRA DE CARGA O DESCARGA, EN ESPERA OPERATIVA O BAJO SUPERVISIÓN INDIRECTA, SIEMPRE QUE EL VEHÍCULO HAYA SIDO PREVIAMENTE CONDUCIDO POR EL ASEGURADO O POR PERSONA AUTORIZADA POR ÉSTE, AUNQUE AL MOMENTO DEL SINIESTRO NO SE ENCUENTRE DENTRO DEL VEHÍCULO.</t>
  </si>
  <si>
    <t>RESPONSABILIDAD CIVIL DE ESCALERAS Y/O ASCENSORES Y/O MONTACARGAS Y/O SIMILARES, SEAN EQUIPOS PROPIOS Y/O ALQUILADOS Y/O CONTRATADOS Y/O BAJO RESPONSABILIDAD Y CONTROL DEL ASEGURADO</t>
  </si>
  <si>
    <t>CLAUSULA DE AMPLIACIÓN DEL LIMITE DE EDAD (SE DEJA SIN EFECTO LOS LIMITES DE EDAD ADMISIBLES, TANTO PARA EL INGRESO DE ASEGURADOS COMO PARA SU PERMANENCIA, SIEMPRE Y CUANDO CUMPLA FUNCIONES PARA EL CONTRATANTE)</t>
  </si>
  <si>
    <t>REQUISITOS DE ASEGURABILIDAD</t>
  </si>
  <si>
    <t>CARNET DE IDENTIDAD VIGENTE</t>
  </si>
  <si>
    <t>BENEFICIARIOS</t>
  </si>
  <si>
    <t>EN CASO DE MUERTE SE CONSIDERARÁN BENEFICIARIOS DE LA INDEMNIZACIÓN A LOS HEREDEROS LEGALES NO OBSTANTE, CADA ASEGURADO TENDRÁ LA POTESTAD DE NOMBRAR O CAMBIAR BENEFICIARIOS DURANTE LA VIGENCIA DE LA PÓLIZA, MEDIANTE CARTA FIRMADA.</t>
  </si>
  <si>
    <r>
      <t xml:space="preserve">Daños por </t>
    </r>
    <r>
      <rPr>
        <sz val="10"/>
        <color rgb="FF00B050"/>
        <rFont val="Century Gothic"/>
        <family val="2"/>
      </rPr>
      <t xml:space="preserve">corto circuito </t>
    </r>
    <r>
      <rPr>
        <sz val="10"/>
        <color theme="1"/>
        <rFont val="Century Gothic"/>
        <family val="2"/>
      </rPr>
      <t>y/o Arco voltaico en instalaciones eléctricas. Hasta $us. 1.000,00</t>
    </r>
  </si>
  <si>
    <t>Eliminacion del informe del Servicio Nacional de Metereologia e Hidrologia SENAMHI: en caso de siniestro se eliminara la presentacion del informe</t>
  </si>
  <si>
    <t>Clausula de adquisiciones automaticas</t>
  </si>
  <si>
    <t>La cobertura se amplía para incluir la pérdida, daño o destrucción de dinero o valores como consecuencia de incendio y/o terremoto, así como el daño o destrucción de cualquier caja fuerte, bóveda, cámara acorazada, cajón de efectivo, caja registradora o equivalente como consecuencia de incendio y/o terremoto. La cobertura de este seguro se extiende también a las instalaciones de terceros en las que el Asegurado efectúe pagos de salarios</t>
  </si>
  <si>
    <t>Clausula  de orden de suspensión de pago o la denegacion de pago de Cheques en exceso. La cobertura del presente seguro es en exceso de $us 5000 por cada perdida</t>
  </si>
  <si>
    <t>Clausula de extension sobre abuso de confianza, incumplimiento de deber fiduciario, incumplimiento de deberes profesionales y tergiversacion</t>
  </si>
  <si>
    <t xml:space="preserve">Ampliacion por perdida de documentos </t>
  </si>
  <si>
    <t>CONDICIONES  ADICIONALES PARA LA SECCION III</t>
  </si>
  <si>
    <t>Extension de costos de limpieza</t>
  </si>
  <si>
    <t>Se deja claramente especificado, que lo establecido en las Condiciones Particulares de la Póliza, prevalece en todo momento y circunstancia, sobre las Condiciones Generales, Contenido de Cláusulas y Otros similares.</t>
  </si>
  <si>
    <t>Ajustador de perdidas A ser designado de mutuo acuerdo entre el Asegurado y los Aseguradores</t>
  </si>
  <si>
    <t xml:space="preserve">Daños estéticos </t>
  </si>
  <si>
    <t>De Valor de Reposición a Nuevo.  Aclarando que para Inmuebles la Indemnización deberá efectuarse por el Valor de Reconstrucción de un bien de similares características y para los demás Bienes, la indemnización se hará efectiva por el Valor de Reemplazo de un bien de similares características y funciones, sin aplicación de depreciación por uso ni Infraseguro</t>
  </si>
  <si>
    <t>conforme</t>
  </si>
  <si>
    <t>De Periodo de Gracia para el pago de primas hasta 30 días sin pérdida de cobertura a partir de la fecha pactada para el pago para actualizaciones.</t>
  </si>
  <si>
    <t>No se Solicitara Denuncia a la FELCC para los casos de Robo o Hurto, cuyo monto reclamado sea inferior a US$ 3.000.-</t>
  </si>
  <si>
    <t>De Cobertura para Gastos Adicionales por horas extras, trabajo nocturno, trabajo en días feriados, incluyendo fines de semana, hasta $us 1.500,00</t>
  </si>
  <si>
    <t>COBERTURA PARA GASTOS DE TERAPIA POST ACCIDENTES</t>
  </si>
  <si>
    <t xml:space="preserve"> ● No exista algún impedimento que haya surgido a raíz de alguna normativa o resolución administrativa del ente regulador.</t>
  </si>
  <si>
    <t xml:space="preserve"> ● El perfil de riesgo del asegurado no haya cambiado o El plan de pagos de la póliza se encuentre al día </t>
  </si>
  <si>
    <t>● Cuando la sumatoria de la siniestralidad total registrada en la última vigencia, considerando los montos de siniestros pagados adicionando los montos de los siniestros reservados o pendientes de pago, no excedan el 60% de la prima neta pagada por el asegurado en la señalada vigencia.</t>
  </si>
  <si>
    <t>De no presentación de la denuncia a Diprove en caso de Robo Parcial</t>
  </si>
  <si>
    <t>SECCION III: INDEMNIZACION PROFESIONAL – NMA 2273 (Incluyendo Directores Asalariados y no Asalariados)</t>
  </si>
  <si>
    <r>
      <t>La exclusión</t>
    </r>
    <r>
      <rPr>
        <sz val="10"/>
        <color rgb="FFFF0000"/>
        <rFont val="Century Gothic"/>
        <family val="2"/>
      </rPr>
      <t xml:space="preserve"> © (ii)</t>
    </r>
    <r>
      <rPr>
        <sz val="10"/>
        <color theme="1"/>
        <rFont val="Century Gothic"/>
        <family val="2"/>
      </rPr>
      <t xml:space="preserve"> es omitida en su totalidad</t>
    </r>
  </si>
  <si>
    <t xml:space="preserve">Gastos legales o de defensa en adicion al valor asegurado
</t>
  </si>
  <si>
    <t xml:space="preserve">Extensión de cobertura para prácticas de empleo </t>
  </si>
  <si>
    <t>Todos  los  términos  y  condiciones  de  acuerdo   Condicionado  General formato Zurich o similar  sin limitacion</t>
  </si>
  <si>
    <r>
      <t>De Ampliación de Vigencia a Prorrata Temporis hasta 120 días, bajo los mismos términos, Condiciones, tasas y primas, no aplican otras condiciones.</t>
    </r>
    <r>
      <rPr>
        <b/>
        <sz val="10"/>
        <rFont val="Century Gothic"/>
        <family val="2"/>
      </rPr>
      <t xml:space="preserve"> </t>
    </r>
  </si>
  <si>
    <t>Toda   Propiedad   Real y/o Personal del Asegurado y/o Bajo su Custodia. Cuidado y/o Control y por la cuál sea legalmente responsable y/o de terceros en la cual el Asegurado tenga o pudiera tener interés y/o hubiese acordado proporcionar seguros o por las cuales el Asegurado sea o pudiese ser responsable; tal como existen ahora o se adquieran más adelante, en cualquier forma que el asegurado posea, mantenga en custodia y/o alquiler y/o en consignación o por la cual el asegurado tenga un interés, incluyendo la propiedad de otros por la cual deba responder o responsabilizarse o respecto de la cual haya aceptado la responsabilidad antes de la ocurrencia de un evento indemnizable en conformidad con este contrato, ubicadas indistintamente en las diferentes ubicaciones del asegurado y/o de terceros y/o cualquier contenido dentro del territorio nacional, de todo tipo, naturaleza, clase y descripción, incluyendo, pero no limitando a:</t>
  </si>
  <si>
    <t>EDIFICACIONES, OBRAS CIVILES, INSTALACIONES Y MEJORAS DE UBICACIONES ALQUILADAS O EN CUSTODIA.</t>
  </si>
  <si>
    <t>Riesgos Políticos y Sociales, incluyendo Disturbios, Motines, Huelgas, Asonadas, Sedición, Conmoción Civil, Daño Malicioso, Vandalismo, Sabotaje, Saqueo, Pillaje, Terrorismo y cualquier disturbio social y/o político incluyendo Robo, Incendio y cualquier otro tipo de siniestro ocasionado por estos actos; inclusive riesgos inherentes. Hasta $us 7.821.566,06</t>
  </si>
  <si>
    <r>
      <t>Robo y/o asalto con violencia y/o robo con fractura y/o tentativa de robo con fractura y/o deterioro de inmueble a consecuencia de Robo. Hasta</t>
    </r>
    <r>
      <rPr>
        <sz val="10"/>
        <color rgb="FF0000FF"/>
        <rFont val="Century Gothic"/>
        <family val="2"/>
      </rPr>
      <t xml:space="preserve"> </t>
    </r>
    <r>
      <rPr>
        <sz val="10"/>
        <rFont val="Century Gothic"/>
        <family val="2"/>
      </rPr>
      <t>$us 500.000,00</t>
    </r>
  </si>
  <si>
    <r>
      <t>Hurto y/o Ratería para toda la materia asegurada, dentro y fuera de los predios del asegurado, incluyendo Equipos Electrónicos móviles y/o portátiles y celulares. HASTA $us  100.000,00</t>
    </r>
    <r>
      <rPr>
        <u/>
        <sz val="10"/>
        <rFont val="Century Gothic"/>
        <family val="2"/>
      </rPr>
      <t xml:space="preserve"> EXCEPTO: </t>
    </r>
    <r>
      <rPr>
        <sz val="10"/>
        <rFont val="Century Gothic"/>
        <family val="2"/>
      </rPr>
      <t>Materiales de escritorio, elementos de materiales fungibles de uso y gasto cotidiano, hurto de dinero y/o valores y/o joyas y/o alhajas y obras de arte</t>
    </r>
  </si>
  <si>
    <r>
      <t>Cobertura adicional para daños cubiertos por la póliza, para la infraestructura de todas las oficinas y/o espacios alquilados por el asegurado,</t>
    </r>
    <r>
      <rPr>
        <sz val="10"/>
        <rFont val="Century Gothic"/>
        <family val="2"/>
      </rPr>
      <t xml:space="preserve"> Hasta $us</t>
    </r>
    <r>
      <rPr>
        <sz val="10"/>
        <color theme="1"/>
        <rFont val="Century Gothic"/>
        <family val="2"/>
      </rPr>
      <t>. 500.000.00 siempre y cuando formen parte de la materia asegurada</t>
    </r>
  </si>
  <si>
    <t>De Traslados Temporales de toda la materia asegurada por cualquier medio y/o via de transporte incluyendo la estadia en otra ubicacion por Limpieza, Uso, Exposición, Reparacion, Reubicacion y Mantenimiento y  Daños Durante el Transporte por cualquier via (cobertura "A" Todo Riesgo),carga, descarga, Manipuleo y Prdidas Incluyendo Daños o Robo y hurto, mientras los bienes sean transportados. Sin necesidad de previo aviso a la compañia. hasta $us 250.000. -</t>
  </si>
  <si>
    <t>De Honorarios Profesionales, incluyendo pago a Arquitectos, Ingenieros, Técnicos, Consultores, Topógrafos y Otros Profesionales, así como los gastos de viaje y estadía que se requieran para la planificación, reconstrucción o reparación de los bienes asegurados afectados por la ocurrencia de un hecho amparado por esta póliza ncluyendo asesoramiento en general y supervisión de los trabajos de reparación en general, sea que estos trabajos estén siendo realizados por el Asegurado o por Terceros.hasta $us 250.000.-</t>
  </si>
  <si>
    <t>De Cobertura para Gastos Adicionales por horas extras, trabajo nocturno, trabajo en días feriados, incluyendo fines de semana, hasta $us 1.000.000.-</t>
  </si>
  <si>
    <t>Período de gracia para pago de primas de 30 días sin pérdida de cobertura ni suspensión de vigencia a partir de la recepción de la póliza en físico por parte del Asegurado.</t>
  </si>
  <si>
    <t>De Honorarios Profesionales, incluyendo auditores, arquitectos, ingenieros, técnicos, topógrafos  incluyendo pago a Arquitectos, Ingenieros, Técnicos, Consultores, Topógrafos y Otros Profesionales, así como los gastos de viaje y estadía que se requieran para la planificación, reconstrucción o reparación de los bienes asegurados afectados por la ocurrencia de un hecho amparado por esta póliza ncluyendo asesoramiento en general y supervisión de los trabajos de reparación en general, sea que estos trabajos estén siendo realizados por el Asegurado o por Terceros. hasta $us 1.500,00</t>
  </si>
  <si>
    <t>Expresado en Bolivianos</t>
  </si>
  <si>
    <t>Bs 10,000.-</t>
  </si>
  <si>
    <t>500.000,00  
el cual forma parte del límite agregado anual.</t>
  </si>
  <si>
    <t>Extensión de Manejo de Crisis con un sublímite de Bs1.500.000,00 toda y cada  pérdida y en el agregado.</t>
  </si>
  <si>
    <t>Ampliación de aviso de siniestro a 30 días hábiles a partir del descubrimiento del hecho o la entrega de informe preliminar de auditoría</t>
  </si>
  <si>
    <t>Cobertura adicional de gastos de imagen corporativa, en adición al límite máximo de responsabilidad sublimitado a Bs 500.000,00 toda y cada pérdida en el agregado anual.</t>
  </si>
  <si>
    <t>Cobertura adicional de costo de defensa por contaminación, en adición al límite máximo de responsabilidad sublimitado a Bs 500.000,00 toda y cada pérdida en el agregado anual.</t>
  </si>
  <si>
    <t>5% sobre el valor del siniestro mínimo Bs 5,000,00 aplicable solo a daños físicos.</t>
  </si>
  <si>
    <t>Responsabilidad Civil Operacional</t>
  </si>
  <si>
    <t>Responsabilidad Civil Contractual  cubriendo contratos y convenios de todo tipo e índole, sean tácitos o expresos, verbales o escritos, el Asegurado presentará a la compañía los contratos escritos que suscriba solo en caso de siniestro.</t>
  </si>
  <si>
    <t>Responsabilidad Civil a consecuencia de agua, Incendio, Explosión, Humo, Hollín, incluyendo a vecinos y colindantes.</t>
  </si>
  <si>
    <t>Responsabilidad Civil de Contratistas y Sub-Contratistas incluyendo a Terceros Bajo Contrato Temporal y/o para Trabajos Temporales y Eventuales, cubriendo daños a terceros. por causa directa de las obligaciones de los contratistas y sub-contratistas independientes mientras estos desempeñan sus obligaciones bajo un contrato (a ser presentado en caso de siniestro si es que existiesen) con el asegurado, incluyendo funcionarios del contratante como terceras personas.</t>
  </si>
  <si>
    <r>
      <t xml:space="preserve">Responsabilidad civil por cualquier siniestro amparado por la póliza multiriesgo incluyendo caída de árboles, postes, antenas u otros elementos similares dentro de los predios del asegurado, </t>
    </r>
    <r>
      <rPr>
        <b/>
        <sz val="10"/>
        <rFont val="Century Gothic"/>
        <family val="2"/>
      </rPr>
      <t>se excluyen daños a consecuencia de Riesgos Políticos y Terrorismo.</t>
    </r>
  </si>
  <si>
    <t>Responsabilidad Civil por Contaminación Ambiental, súbita y accidental.</t>
  </si>
  <si>
    <t>Responsabilidad Civil de Playas de Estacionamiento incluyendo Robo Total y/o Parcial incluyendo la carga y los bienes que se encuentren en ellos sin ningun condicionamiento</t>
  </si>
  <si>
    <t>Se aclara que los gastos de Ajustadores. Peritos y otros similares contratados por la Compañía no serán deducidos del capital asegurado para Gastos de Defensa. Asimismo se aclara que el alcance de la cobertura de Honorarios de Abogados y Gastos de Defensa no está condicionada a la pagabilidad del siniestro.</t>
  </si>
  <si>
    <t>  De Ampliación para Aviso de Siniestro a 30días hábiles a partir del descubrimiento del hecho o la entrega de informe preliminar de auditoría</t>
  </si>
  <si>
    <t>De Aviso de Siniestro Ampliado a 30 Días Hábiles</t>
  </si>
  <si>
    <r>
      <t xml:space="preserve">Responsabilidad Civil </t>
    </r>
    <r>
      <rPr>
        <b/>
        <sz val="10"/>
        <rFont val="Century Gothic"/>
        <family val="2"/>
      </rPr>
      <t>Hasta Bs 300.000,00 Vehículo/Evento</t>
    </r>
  </si>
  <si>
    <r>
      <t xml:space="preserve">Responsabilidad Civil Consecuencial </t>
    </r>
    <r>
      <rPr>
        <b/>
        <sz val="10"/>
        <rFont val="Century Gothic"/>
        <family val="2"/>
      </rPr>
      <t>Hasta Bs</t>
    </r>
    <r>
      <rPr>
        <sz val="10"/>
        <rFont val="Century Gothic"/>
        <family val="2"/>
      </rPr>
      <t xml:space="preserve"> </t>
    </r>
    <r>
      <rPr>
        <b/>
        <sz val="10"/>
        <rFont val="Century Gothic"/>
        <family val="2"/>
      </rPr>
      <t>50.000.- Vehículo/Evento–Limite Independiente</t>
    </r>
  </si>
  <si>
    <r>
      <t xml:space="preserve">Responsabilidad Civil para Ocupantes Hasta </t>
    </r>
    <r>
      <rPr>
        <b/>
        <sz val="10"/>
        <rFont val="Century Gothic"/>
        <family val="2"/>
      </rPr>
      <t>Bs 50.000.- Persona/Evento–Limite Independiente</t>
    </r>
  </si>
  <si>
    <t>Daños Propios, Huelgas, Conmoción Civil, Motines, Daño Malicioso, Sabotaje, Vandalismo y Terrorismo c/franquicia BS 500,00</t>
  </si>
  <si>
    <t>Muerte Accidental Bs 100.000.00</t>
  </si>
  <si>
    <t>Invalidez Total y/o Parcial Permanente Bs 100.000.00</t>
  </si>
  <si>
    <t>Gastos Médicos Bs.20.000.00</t>
  </si>
  <si>
    <t>Sepelio Bs 20.000.00</t>
  </si>
  <si>
    <r>
      <t xml:space="preserve">Reembolso por uso de grúa </t>
    </r>
    <r>
      <rPr>
        <b/>
        <sz val="10"/>
        <color theme="1"/>
        <rFont val="Century Gothic"/>
        <family val="2"/>
      </rPr>
      <t>hasta Bs 3.500</t>
    </r>
    <r>
      <rPr>
        <sz val="10"/>
        <color theme="1"/>
        <rFont val="Century Gothic"/>
        <family val="2"/>
      </rPr>
      <t xml:space="preserve"> en exceso del porcentaje estipulado en el condicionado general por accidente y hasta </t>
    </r>
    <r>
      <rPr>
        <b/>
        <sz val="10"/>
        <color theme="1"/>
        <rFont val="Century Gothic"/>
        <family val="2"/>
      </rPr>
      <t>Bs 2.000.00</t>
    </r>
    <r>
      <rPr>
        <sz val="10"/>
        <color theme="1"/>
        <rFont val="Century Gothic"/>
        <family val="2"/>
      </rPr>
      <t xml:space="preserve"> por falla mecánica por vehículo. en ambos casos.</t>
    </r>
  </si>
  <si>
    <t>Pago por Permanencia y/o custodia en Garajes y/o Depósitos Oficiales de Tránsito y/o Salvaguarda y/o transporte y/o traslado, Hasta 30 días con un límite máximo de indemnización de Bs 1.500.-.  Siempre y cuando sea a consecuencia de un accidente cubierto por la póliza y sea a consecuencia de fallas mecánicas o accidente, excluyendo por multas o sanciones.</t>
  </si>
  <si>
    <t>De Libre Elegibilidad de Talleres (incluye Talleres IMCRUZ y demás concecionarias, sin restricción alguna) ni aplicación de tabals</t>
  </si>
  <si>
    <t>De Eliminación de la Denuncia a Policía de Tránsito y Presentación de la Copia Legalizada, excepto para eventos de Pérdida Total y/o Responsabilidad Civil. para casos menores a Bs 20.000,00</t>
  </si>
  <si>
    <t>DESDE EL 28 AGOSTO 2026  HASTA EL  28 AGOSTO 2029
CON LIQUIDACIONES ANUALES</t>
  </si>
  <si>
    <t>Responsabilidad Civil por Daños o Pérdidas a bienes de terceros y/o bajo custodia y/o control del Asegurado. hasta Bs 100.000.-</t>
  </si>
  <si>
    <t>De Transacción sin Juicio Hasta Bs 500.000.-</t>
  </si>
  <si>
    <t>Bs 50.000.00 Límite máximo por remesa constituyendo a su vez el límite agregado anual máximo de la póliza.”</t>
  </si>
  <si>
    <t>o El plan de pagos de la póliza se encuentre al día</t>
  </si>
  <si>
    <t>Ampliación para aviso de siniestro a 30 días hábiles</t>
  </si>
  <si>
    <t>De Gastos de Evacuación por cualquier Vía Hasta Bs 10.000.- Por Persona/Evento, Monto Independiente a los Límites Asegurados.</t>
  </si>
  <si>
    <r>
      <t>De Gastos de Repatriación de Restos Mortales, Hasta</t>
    </r>
    <r>
      <rPr>
        <b/>
        <sz val="10"/>
        <color rgb="FF0000FF"/>
        <rFont val="Century Gothic"/>
        <family val="2"/>
      </rPr>
      <t xml:space="preserve"> </t>
    </r>
    <r>
      <rPr>
        <sz val="10"/>
        <color theme="1"/>
        <rFont val="Century Gothic"/>
        <family val="2"/>
      </rPr>
      <t>Bs 10.000.- Por Persona/Evento, Monto Independiente a los Límites Asegurados.</t>
    </r>
  </si>
  <si>
    <t>Se amplía la definición de Accidente a cubrir los daños o gastos que pudiera sufrir el Asegurado a consecuencia de insolación, deshidratación, hipotermia, congelamiento y otros a consecuencia de la exposición del Asegurado a condiciones climáticas adversas</t>
  </si>
  <si>
    <t>Beneficiarios en caso de muerte accidental y/o invalidez total permanente: Personas designadas por los Asegurados o en su defecto los herederos legales, Asimismo, el asegurado podrá designar o modificar a sus beneficiarios durante la vigencia del seguro, mediante nota escrita enviada a la Aseguradora.</t>
  </si>
  <si>
    <t>Aceptación del riesgo al que están expuestos los funcionarios en función a la actividad que desarrolla el contratante.</t>
  </si>
  <si>
    <t>Cuando la sumatoria de la siniestralidad total registrada en la última vigencia, considerando los montos de siniestros pagados adicionando los montos de los siniestros reservados o pendientes de pago, no excedan el 70% de la prima neta pagada por el asegurado en la señalada vigencia.</t>
  </si>
  <si>
    <t>El perfil de riesgo del asegurado no haya cambiado</t>
  </si>
  <si>
    <t>El plan de pagos de la póliza se encuentre al día y</t>
  </si>
  <si>
    <t>No exista algún impedimento que haya surgido a raíz de alguna normativa o resolución administrativa del ente regulador.</t>
  </si>
  <si>
    <t>BANCO DE DESARROLLO PRODUCTIVO - 
SOCIEDAD ANÓNIMA MIXTA (BDP-S.A.M)</t>
  </si>
  <si>
    <t>CALLE REYES ORTIZ N° 73 - EDIF. TORRES GUNDLACH TORRE ESTE, PISOS 10 Y 11 - LA PAZ</t>
  </si>
  <si>
    <r>
      <t>RIESGO</t>
    </r>
    <r>
      <rPr>
        <sz val="11"/>
        <rFont val="Calibri"/>
        <family val="2"/>
        <scheme val="minor"/>
      </rPr>
      <t>:</t>
    </r>
  </si>
  <si>
    <t>VIDA – COVID19</t>
  </si>
  <si>
    <r>
      <t>AMBITO GEOGRÁFICO</t>
    </r>
    <r>
      <rPr>
        <sz val="11"/>
        <rFont val="Calibri"/>
        <family val="2"/>
        <scheme val="minor"/>
      </rPr>
      <t xml:space="preserve">: </t>
    </r>
  </si>
  <si>
    <t>"Cubre 365 días del año, 24 horas del día, a nivel Nacional e Internacional, siempre y cuando el asegurado tenga residencia permanente en Bolivia</t>
  </si>
  <si>
    <r>
      <t>JURISDICCIÓN</t>
    </r>
    <r>
      <rPr>
        <sz val="11"/>
        <rFont val="Calibri"/>
        <family val="2"/>
        <scheme val="minor"/>
      </rPr>
      <t xml:space="preserve">: </t>
    </r>
  </si>
  <si>
    <t>BOLIVIANA</t>
  </si>
  <si>
    <t xml:space="preserve">MONEDA: </t>
  </si>
  <si>
    <r>
      <t xml:space="preserve">Cotización expresada en </t>
    </r>
    <r>
      <rPr>
        <b/>
        <u/>
        <sz val="11"/>
        <rFont val="Calibri"/>
        <family val="2"/>
        <scheme val="minor"/>
      </rPr>
      <t>BOLIVIANOS</t>
    </r>
    <r>
      <rPr>
        <sz val="11"/>
        <rFont val="Calibri"/>
        <family val="2"/>
        <scheme val="minor"/>
      </rPr>
      <t xml:space="preserve"> </t>
    </r>
  </si>
  <si>
    <r>
      <t>COBERTURAS Y SUMAS ASEGURADAS</t>
    </r>
    <r>
      <rPr>
        <sz val="11"/>
        <rFont val="Calibri"/>
        <family val="2"/>
        <scheme val="minor"/>
      </rPr>
      <t xml:space="preserve">: </t>
    </r>
  </si>
  <si>
    <t>Ámbito geográfico: "Cubre 365 días del año, 24 horas del día, a nivel Nacional e Internacional, siempre y cuando el asegurado tenga residencia permanente en Bolivia"</t>
  </si>
  <si>
    <r>
      <t>Edades</t>
    </r>
    <r>
      <rPr>
        <sz val="11"/>
        <rFont val="Calibri"/>
        <family val="2"/>
        <scheme val="minor"/>
      </rPr>
      <t>:</t>
    </r>
  </si>
  <si>
    <t>·          Edad mínima de ingreso: 18 años</t>
  </si>
  <si>
    <t>·          Edad máxima de ingreso: 64 años</t>
  </si>
  <si>
    <t>·          Edad máxima de permanencia: 70 años</t>
  </si>
  <si>
    <t>COBERTURAS Y VALORES ASEGURADOS (EN BOLIVIANOS) - PRODUCTO ACTUAL</t>
  </si>
  <si>
    <r>
      <t>MUERTE POR CUALQUIER CAUSA (incluye muerte por Covid-19)</t>
    </r>
    <r>
      <rPr>
        <sz val="11"/>
        <rFont val="Calibri"/>
        <family val="2"/>
        <scheme val="minor"/>
      </rPr>
      <t xml:space="preserve">: BS. 7.000.- </t>
    </r>
  </si>
  <si>
    <r>
      <t>PAGO ADICIONAL POR GASTOS DE SEPELIO</t>
    </r>
    <r>
      <rPr>
        <sz val="11"/>
        <rFont val="Calibri"/>
        <family val="2"/>
        <scheme val="minor"/>
      </rPr>
      <t>: BS. 3.480.-</t>
    </r>
  </si>
  <si>
    <t>RENTA DIARIA POR HOSPITALIZACIÓN (700.00 BS por día, máximo 15 días): incluyendo hospitalización en Cajas de Salud de la Banca Privada</t>
  </si>
  <si>
    <r>
      <t>BENEFICIARIOS</t>
    </r>
    <r>
      <rPr>
        <b/>
        <sz val="11"/>
        <rFont val="Calibri"/>
        <family val="2"/>
        <scheme val="minor"/>
      </rPr>
      <t xml:space="preserve">: </t>
    </r>
  </si>
  <si>
    <t>Muerte por Cualquier Causa - Herederos Legales o Beneficiarios designados por el Asegurado según formulario o listado</t>
  </si>
  <si>
    <t>Renta Hospitalaria - El Asegurado</t>
  </si>
  <si>
    <t>CARENCIAS</t>
  </si>
  <si>
    <r>
      <t>Muerte por Cualquier Causa:</t>
    </r>
    <r>
      <rPr>
        <sz val="11"/>
        <rFont val="Calibri"/>
        <family val="2"/>
        <scheme val="minor"/>
      </rPr>
      <t xml:space="preserve"> 15 días - Sin periodo de Carencia para Muerte Accidental.</t>
    </r>
  </si>
  <si>
    <r>
      <t>Renta Hospitalaria</t>
    </r>
    <r>
      <rPr>
        <sz val="11"/>
        <rFont val="Calibri"/>
        <family val="2"/>
        <scheme val="minor"/>
      </rPr>
      <t xml:space="preserve">: </t>
    </r>
  </si>
  <si>
    <t>·          2 días para hospitalización a consecuencia de COVID-19</t>
  </si>
  <si>
    <t>·          2 días para hospitalización por enfermedad no preexistente</t>
  </si>
  <si>
    <t>·          Sin periodo de carencia para hospitalización a causa de accidente</t>
  </si>
  <si>
    <t>ACLARACIONES</t>
  </si>
  <si>
    <t>Se considerará como hospitalización a la internación en un centro médico legalmente establecido, por un periodo superior a 24 hrs.</t>
  </si>
  <si>
    <t>No se cubre aislamientos.</t>
  </si>
  <si>
    <t>No se cubre hospitalizaciones por enfermedades preexistentes, (Se considera como preexistencia al contagio por COVID-19).</t>
  </si>
  <si>
    <t>La cotización tiene una vigencia de 30 días contados a partir de la remisión del presente.</t>
  </si>
  <si>
    <t>Es condición para que la póliza otorgue cobertura, que el Tomador/Contratante provea a los asegurados de todas las medidas de seguridad que apliquen conforme a normativa de acuerdo a la actividad que realicen</t>
  </si>
  <si>
    <t xml:space="preserve">Cobertura automática para nuevas inclusiones, hasta 120 días desde la solicitud del cliente (fecha de incorporación). Aclarando que el cálculo será a prorrata desde la solicitud del cliente (fecha de incorporación) </t>
  </si>
  <si>
    <t>Para la exclusión de asegurados se procederá a calcular la prima a devolver a prorrata por el periodo no corrido desde la solicitud del cliente (fecha de desvinculación)</t>
  </si>
  <si>
    <t>CLÁUSULAS y ANEXOS ADICIONALES</t>
  </si>
  <si>
    <t>Clausula de extensión de cobertura para viajes en lineas aereas no regulares</t>
  </si>
  <si>
    <t>Clausula de inclusiones y exclusiones (altas y bajas)  A prorrata, se aclara que para la exclusión de asegurados se procederá a calcular la prima a devolver a prorrata por el periodo no corrido desde la solicitud del cliente (fecha de desvinculación) por un periodo no mayor a 120 días, tanto para las inclusiones como para las exclusiones.</t>
  </si>
  <si>
    <t>Clausula de cobertura para nuevas incorporaciones . Hasta 120 días desde la solicitud del cliente (fecha de incorporación). Aclarando que el cálculo será a prorrata desde la solicitud del cliente.</t>
  </si>
  <si>
    <t>Clausula de cobertura para picaduras de insectos u ofidios venenosos</t>
  </si>
  <si>
    <t>Clausula de extensión de cobertura de deportes amateur</t>
  </si>
  <si>
    <t xml:space="preserve">Clausula de desaparición y secuestro. </t>
  </si>
  <si>
    <t>Clausula de cobertura para mordedura de animales</t>
  </si>
  <si>
    <t>Cláusula de cobertura de transporte por medio fluvial</t>
  </si>
  <si>
    <t>Cláusula de cobertura por intoxicación o inhalación de gases tóxicos</t>
  </si>
  <si>
    <t>Clausula de ampliacion de vigencia Sin modificación de términos condiciones tasas y primas hasta 120 días.</t>
  </si>
  <si>
    <t>Cláusula de rescisión de contrato (plazos cortos)</t>
  </si>
  <si>
    <t>Anexo aclaratorio de cobertura para uso de motocicletas, motonetas y otros</t>
  </si>
  <si>
    <t>Anexo de aclaración de cobertura las 24 horas del día y 365 días del año</t>
  </si>
  <si>
    <t>Anexo de exclusiones adicionales para la cobertura de muerte y gastos de sepelio</t>
  </si>
  <si>
    <t>Anexo de cobertura para daños a causa de la naturaleza</t>
  </si>
  <si>
    <t>Anexo de cobertura nacional e internacional , Siempre y cuando el asegurado tenga residencia en Bolivia.</t>
  </si>
  <si>
    <t>De uso de motocicletas y/u otros vehículos similares, sea que el asegurado se encuentre en calidad de conductor o de pasajero, excepto cuando el asegurado se encuentre participando en competencias.</t>
  </si>
  <si>
    <t>De extensión de cobertura cuando el asegurado pierda la vida a consecuencia de riesgos políticos en general y solo a título enunciativo: motines, huelgas, tumultos populares, vandalismo, conmoción civil, disturbios sociales, actos terroristas, o hechos tipificados legalmente como delitos contra la seguridad del estado, siempre que el asegurado no sea el causante o haya participado en forma activa o directa de cualquiera de los actos indicados.</t>
  </si>
  <si>
    <t>De riesgos propios de la actividad que desempeñan los asegurados.</t>
  </si>
  <si>
    <t>PROPUESTA DE VALOR</t>
  </si>
  <si>
    <t>VIGENCIA</t>
  </si>
  <si>
    <t>Aceptacion y reconocimeinto de antigüedad para la atencion de reclamos</t>
  </si>
  <si>
    <t xml:space="preserve">De cobertura para lesiones por riñas y peleas </t>
  </si>
  <si>
    <t>Clausula de ampliación de aviso de siniestro . Hasta 30 días.</t>
  </si>
  <si>
    <t>Clausula de desaparecido para la declaracion de muerte presunta cuando no se encuentre el cuerpo.</t>
  </si>
  <si>
    <t>TOMADOR</t>
  </si>
  <si>
    <t>794 Funcionarios Dependientes del Tomador. Nominados y  10  Funcionarios Innominados.</t>
  </si>
  <si>
    <t xml:space="preserve">SLIP </t>
  </si>
  <si>
    <t>SLIP</t>
  </si>
  <si>
    <t>DETALLE DE VEHICULOS</t>
  </si>
  <si>
    <t>Expresado al 31 de Julio de 2026</t>
  </si>
  <si>
    <t>NRO</t>
  </si>
  <si>
    <t>DESCRIPCION</t>
  </si>
  <si>
    <t>PLACA</t>
  </si>
  <si>
    <t>NUMERO DE CHASIS</t>
  </si>
  <si>
    <t>JEEP SUZUKI JIMNY NEW LUJO</t>
  </si>
  <si>
    <t>4114 XTN</t>
  </si>
  <si>
    <t>JS3JB43V6G4102615</t>
  </si>
  <si>
    <t>SANTA CRUZ DE LA SIERRA</t>
  </si>
  <si>
    <t>MOTOCICLETA HONDA CTX20</t>
  </si>
  <si>
    <t>4377 GBB</t>
  </si>
  <si>
    <t>9C2MD35U0FR001718</t>
  </si>
  <si>
    <t>TARIJA</t>
  </si>
  <si>
    <t>JEEP SUZUKI JIMMY JX ESTANDAR</t>
  </si>
  <si>
    <t>4680 DBF</t>
  </si>
  <si>
    <t>JS3JB43VXK4101010</t>
  </si>
  <si>
    <t>TRINIDAD</t>
  </si>
  <si>
    <t>4796 YYN</t>
  </si>
  <si>
    <t>JS3JB43V8K4101474</t>
  </si>
  <si>
    <t>COCHABAMBA</t>
  </si>
  <si>
    <t>4808 NDK</t>
  </si>
  <si>
    <t>JS3JB43V7K4101417</t>
  </si>
  <si>
    <t>4808 NEP</t>
  </si>
  <si>
    <t>JS3JB43V8K4101538</t>
  </si>
  <si>
    <t>4813 SAT</t>
  </si>
  <si>
    <t>JS3JB43VXK4101492</t>
  </si>
  <si>
    <t>POTOSI</t>
  </si>
  <si>
    <t>4813 SCC</t>
  </si>
  <si>
    <t>JS3JB43V9K4101354</t>
  </si>
  <si>
    <t>4814 HDF</t>
  </si>
  <si>
    <t>JS3JB43V4K4100760</t>
  </si>
  <si>
    <t>LA PAZ</t>
  </si>
  <si>
    <t>4814 HEI</t>
  </si>
  <si>
    <t>JS3JB43V4K4101438</t>
  </si>
  <si>
    <t>4814 HHX</t>
  </si>
  <si>
    <t>JS3JB43VXK4101461</t>
  </si>
  <si>
    <t>4814 HKE</t>
  </si>
  <si>
    <t>JS3JB43V3K4101558</t>
  </si>
  <si>
    <t>4814 HLH</t>
  </si>
  <si>
    <t>JS3JB43V4K4100807</t>
  </si>
  <si>
    <t>4814 KHA</t>
  </si>
  <si>
    <t>JS3JB43V3K4101429</t>
  </si>
  <si>
    <t>4814 KKG</t>
  </si>
  <si>
    <t>JS3JB43V8K4101409</t>
  </si>
  <si>
    <t>4814 KLK</t>
  </si>
  <si>
    <t>JS3JB43V7K4101577</t>
  </si>
  <si>
    <t>4814 KNP</t>
  </si>
  <si>
    <t>JS3JB43V7K4101398</t>
  </si>
  <si>
    <t>4814 KPT</t>
  </si>
  <si>
    <t>JS3JB43V2K4101454</t>
  </si>
  <si>
    <t>4829 FZA</t>
  </si>
  <si>
    <t>JS3JB43VXK4101377</t>
  </si>
  <si>
    <t>4829 GBE</t>
  </si>
  <si>
    <t>JS3JB43VXK4101413</t>
  </si>
  <si>
    <t>JEEP SUZUKI NEW JIMMY GA</t>
  </si>
  <si>
    <t>5655 SRE</t>
  </si>
  <si>
    <t>MA3JB74V5N0105022</t>
  </si>
  <si>
    <t>5655 SSH</t>
  </si>
  <si>
    <t>MA3JB74V7N0105846</t>
  </si>
  <si>
    <t>5686 FPH</t>
  </si>
  <si>
    <t>MA3JB74V8N0106245</t>
  </si>
  <si>
    <t xml:space="preserve">VAGONETA NISSAN XTRAIL CVT </t>
  </si>
  <si>
    <t>5719 NDE</t>
  </si>
  <si>
    <t>JN1JBAT32Z0029636</t>
  </si>
  <si>
    <t xml:space="preserve">CAMIONETA NISSAN FROUNTIER </t>
  </si>
  <si>
    <t>5719 NEH</t>
  </si>
  <si>
    <t>3N6D33U6ZK444463</t>
  </si>
  <si>
    <t xml:space="preserve">CAMIONETA TOYOTA HILUX </t>
  </si>
  <si>
    <t>5743 UTN</t>
  </si>
  <si>
    <t>8AJDX3CD6N2902126</t>
  </si>
  <si>
    <t>CAMIONETA TOYOTA HILUX</t>
  </si>
  <si>
    <t>5743 UYB</t>
  </si>
  <si>
    <t>8AJDX3CD3N2902147</t>
  </si>
  <si>
    <t>MOTOCICLETA HONDA XR190L</t>
  </si>
  <si>
    <t>5910 FLA</t>
  </si>
  <si>
    <t>LALMD4393N3114512</t>
  </si>
  <si>
    <t>CAMIONETA CHANGAN HUNTER</t>
  </si>
  <si>
    <t>6009 BTB</t>
  </si>
  <si>
    <t>LSCBBZ2P2PG608689</t>
  </si>
  <si>
    <t>6009 BXH</t>
  </si>
  <si>
    <t>LSCBBZ2P0PG609520</t>
  </si>
  <si>
    <t>6009 BZR</t>
  </si>
  <si>
    <t>LSCBBZ2P9PG608494</t>
  </si>
  <si>
    <t xml:space="preserve">MOTOCICLETA HONDA XR190L </t>
  </si>
  <si>
    <t>6057 FPI</t>
  </si>
  <si>
    <t>LALMD4391P3260040</t>
  </si>
  <si>
    <t>6057 FRN</t>
  </si>
  <si>
    <t>LALMD4399P3260030</t>
  </si>
  <si>
    <t>6057 FSS</t>
  </si>
  <si>
    <t>LALMD4394P3260050</t>
  </si>
  <si>
    <t>6226 CTF</t>
  </si>
  <si>
    <t>MR0DX3CD4P2898017</t>
  </si>
  <si>
    <t>ACHOCALLA</t>
  </si>
  <si>
    <t xml:space="preserve">CAMIONETA GREAT WALL MOD WINGLE </t>
  </si>
  <si>
    <t>6233 ANX</t>
  </si>
  <si>
    <t>LGWDB3170RB650190</t>
  </si>
  <si>
    <t>6233 APB</t>
  </si>
  <si>
    <t>LGWDB3174RB650189</t>
  </si>
  <si>
    <t xml:space="preserve">CAMIONETA CHANGAN HUNTER CONFORT </t>
  </si>
  <si>
    <t>6233 YTK</t>
  </si>
  <si>
    <t>LSCBBZ2P4PG605406</t>
  </si>
  <si>
    <t xml:space="preserve">CAMIONETA GREAT WALL MOD WINGLE 5 </t>
  </si>
  <si>
    <t>6242 GIU</t>
  </si>
  <si>
    <t>LGWDB3174RB650290</t>
  </si>
  <si>
    <t>6242 GNG</t>
  </si>
  <si>
    <t>LGWDB3177RB650283</t>
  </si>
  <si>
    <t xml:space="preserve">CAMIONETA GREAT WALL WINGLE 5 DIGNITY </t>
  </si>
  <si>
    <t>6258 XPS</t>
  </si>
  <si>
    <t>LGWDB3176RB650193</t>
  </si>
  <si>
    <t>6258 XRX</t>
  </si>
  <si>
    <t>LGWDB3174RB650192</t>
  </si>
  <si>
    <t>6258 XSB</t>
  </si>
  <si>
    <t>LGWDB3178RB650194</t>
  </si>
  <si>
    <t>6266 TUA</t>
  </si>
  <si>
    <t>LGWDB3171RB650246</t>
  </si>
  <si>
    <t xml:space="preserve">CAMIONETA FOTON TUNLAND 4X4 </t>
  </si>
  <si>
    <t>6281 NAH</t>
  </si>
  <si>
    <t>LVAV2MWB4PC002821</t>
  </si>
  <si>
    <t>6281 NBL</t>
  </si>
  <si>
    <t>LVAV2MWB2PC002820</t>
  </si>
  <si>
    <t>6281 NCR</t>
  </si>
  <si>
    <t>LVAV2MWB2PC002837</t>
  </si>
  <si>
    <t xml:space="preserve">CAMIONETA FOTON TUNLAND 4X4  </t>
  </si>
  <si>
    <t>6281 NDU</t>
  </si>
  <si>
    <t>LVAV2MWB6PC002819</t>
  </si>
  <si>
    <t>6312 SRT</t>
  </si>
  <si>
    <t>LGWDB3170RB650285</t>
  </si>
  <si>
    <t>CAMIONETA GREAT WALL WINGLE 5 DIGNITY</t>
  </si>
  <si>
    <t>6312 SSY</t>
  </si>
  <si>
    <t>LGWDB3172RB650269</t>
  </si>
  <si>
    <t>6312 STC</t>
  </si>
  <si>
    <t>LGWDB3175RB650198</t>
  </si>
  <si>
    <t>6312 SUF</t>
  </si>
  <si>
    <t>LGWDB317XRB650276</t>
  </si>
  <si>
    <t>6312 SXI</t>
  </si>
  <si>
    <t>LGWDB317XRB650598</t>
  </si>
  <si>
    <t>6345 AED</t>
  </si>
  <si>
    <t>LGWDB3178RB650597</t>
  </si>
  <si>
    <t>VIACHA</t>
  </si>
  <si>
    <t>6345 AFG</t>
  </si>
  <si>
    <t>LGWDB3174RB650287</t>
  </si>
  <si>
    <t>6345 ZDA</t>
  </si>
  <si>
    <t>LGWDB317XRB650200</t>
  </si>
  <si>
    <t>6348 LPB</t>
  </si>
  <si>
    <t>LGWDB3176RB650596</t>
  </si>
  <si>
    <t>6358 NIY</t>
  </si>
  <si>
    <t>LGWDB3172RB650191</t>
  </si>
  <si>
    <t>6360 BRS</t>
  </si>
  <si>
    <t>LGWDB3174RB650614</t>
  </si>
  <si>
    <t>6370 TEL</t>
  </si>
  <si>
    <t>LGWDB3179RB650284</t>
  </si>
  <si>
    <t xml:space="preserve">CAMIONETA GREAT WALL WINGLE 7 </t>
  </si>
  <si>
    <t>6374 NRE</t>
  </si>
  <si>
    <t>LGWDB4170RB650096</t>
  </si>
  <si>
    <t xml:space="preserve">CAMIONETA GREAT WALL WINGLE 5 </t>
  </si>
  <si>
    <t>6414 EES</t>
  </si>
  <si>
    <t>LGWDB3172RB650577</t>
  </si>
  <si>
    <t>6414 EFX</t>
  </si>
  <si>
    <t>LGWDB3171RB650232</t>
  </si>
  <si>
    <t>6414 EGB</t>
  </si>
  <si>
    <t>LGWDB3171RB650585</t>
  </si>
  <si>
    <t>MOTOCICLETA MARCA HONDA,MODELO XR190CT</t>
  </si>
  <si>
    <t>6613 EAB</t>
  </si>
  <si>
    <t>LALMD4399R3263318</t>
  </si>
  <si>
    <t>6613 EBE</t>
  </si>
  <si>
    <t>LALMD4390R3263336</t>
  </si>
  <si>
    <t>6613 ECH</t>
  </si>
  <si>
    <t>LALMD439XR3263327</t>
  </si>
  <si>
    <t>6613 EDL</t>
  </si>
  <si>
    <t>LALMD4398R3263326</t>
  </si>
  <si>
    <t>6613 EER</t>
  </si>
  <si>
    <t>LALMD4392R3263323</t>
  </si>
  <si>
    <t>MOTOCICLETA MARCA HONDA,MODELO XR150</t>
  </si>
  <si>
    <t>6712 LNX</t>
  </si>
  <si>
    <t>LTMKD1198S5303084</t>
  </si>
  <si>
    <t>6712 LPB</t>
  </si>
  <si>
    <t>LTMKD119XR5117296</t>
  </si>
  <si>
    <t>6712 LRE</t>
  </si>
  <si>
    <t>LTMKD1197R5131205</t>
  </si>
  <si>
    <t xml:space="preserve">MOTOCICLETA MARCA HONDA,MODELO XR150 </t>
  </si>
  <si>
    <t>6712 LSH</t>
  </si>
  <si>
    <t>LTMKD1191R5117011</t>
  </si>
  <si>
    <t>6712 LTL</t>
  </si>
  <si>
    <t>LTMKD1192R5117003</t>
  </si>
  <si>
    <t>6712 LUR</t>
  </si>
  <si>
    <t>LTMKD1192R5115266</t>
  </si>
  <si>
    <t>6712 LXU</t>
  </si>
  <si>
    <t>LTMKD1199R5115202</t>
  </si>
  <si>
    <t>7262 SCG</t>
  </si>
  <si>
    <t>LTMKD1195S5309599</t>
  </si>
  <si>
    <t>7262 SDK</t>
  </si>
  <si>
    <t>LTMKD1191S5309602</t>
  </si>
  <si>
    <t>7262 SEP</t>
  </si>
  <si>
    <t>LTMKD1199S5309525</t>
  </si>
  <si>
    <t>7262 SFT</t>
  </si>
  <si>
    <t>LTMKD1193S5303168</t>
  </si>
  <si>
    <t>6692 UCI</t>
  </si>
  <si>
    <t>JS3JB74V8T5105245</t>
  </si>
  <si>
    <t>6692 TUN</t>
  </si>
  <si>
    <t>JS3JB74V3T5105279</t>
  </si>
  <si>
    <t>6692 UBF</t>
  </si>
  <si>
    <t>JS3JB74V7T5105320</t>
  </si>
  <si>
    <t>6692 TZB</t>
  </si>
  <si>
    <t>JS3JB74V3T5105220</t>
  </si>
  <si>
    <t>6692 TXS</t>
  </si>
  <si>
    <t>JS3JB74V3T5104763</t>
  </si>
  <si>
    <t>6692 UAC</t>
  </si>
  <si>
    <t>JS3JB74VXT5105201</t>
  </si>
  <si>
    <t>6692 TYX</t>
  </si>
  <si>
    <t>JS3JB74V2T5105306</t>
  </si>
  <si>
    <t>CIUDAD</t>
  </si>
  <si>
    <t xml:space="preserve">JEEP SUZUKI JIMMY GA, CHASIS JS3JB74V8T5105245, MOTOR K15B-5007617 </t>
  </si>
  <si>
    <t>JEEP SUZUKI JIMMY GA, CHASIS JS3JB74V3T5105279, MOTOR K15B-5007412</t>
  </si>
  <si>
    <t xml:space="preserve">JEEP SUZUKI JIMMY GA, CHASIS JS3JB74V7T5105320, MOTOR K15B-5007794 </t>
  </si>
  <si>
    <t xml:space="preserve">JEEP SUZUKI JIMMY GA, CHASIS JS3JB74V3T5105220, MOTOR K15B-1384943 </t>
  </si>
  <si>
    <t xml:space="preserve">JEEP SUZUKI JIMMY GA, CHASIS JS3JB74V3T5104763, MOTOR K15B-1383488 </t>
  </si>
  <si>
    <t xml:space="preserve">JEEP SUZUKI JIMMY GA, CHASIS JS3JB74VXT5105201, MOTOR K15B-5007405 </t>
  </si>
  <si>
    <t xml:space="preserve">JEEP SUZUKI JIMMY GA, CHASIS JS3JB74V2T5105306, MOTOR K15B-1385037 </t>
  </si>
  <si>
    <t>El rechazo por extemporaneidad, sera considerado solo en casos en aquellos casos en los que no se pueda comprobar las circusntacias del evento, evidenciar los daños existentes o exista duda razonable en las circunstancias del evento. En caso de rechazo por extemporaneidad . De acuerdo al articulo 1033 del codigo de comercio</t>
  </si>
  <si>
    <t>Pago anticipado del capital asegruado por enfermedades graves, por persona hasta Bs 70.000</t>
  </si>
  <si>
    <t>VALOR ASEGURADO Bs</t>
  </si>
  <si>
    <t>De declaración de salud , respetando la antigüedad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</si>
</sst>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 #,##0.00_ ;_ * \-#,##0.00_ ;_ * &quot;-&quot;??_ ;_ @_ "/>
    <numFmt numFmtId="166" formatCode="[$$-540A]#,##0.00"/>
  </numFmts>
  <fonts count="54" x14ac:knownFonts="1">
    <font>
      <sz val="11"/>
      <color theme="1"/>
      <name val="Calibri"/>
      <family val="2"/>
      <scheme val="minor"/>
    </font>
    <font>
      <sz val="8"/>
      <color theme="1"/>
      <name val="Century Gothic"/>
      <family val="2"/>
    </font>
    <font>
      <b/>
      <sz val="8"/>
      <color theme="1"/>
      <name val="Century Gothic"/>
      <family val="2"/>
    </font>
    <font>
      <sz val="8"/>
      <name val="Century Gothic"/>
      <family val="2"/>
    </font>
    <font>
      <b/>
      <sz val="16"/>
      <color theme="1"/>
      <name val="Century Gothic"/>
      <family val="2"/>
    </font>
    <font>
      <sz val="6"/>
      <color theme="1"/>
      <name val="Century Gothic"/>
      <family val="2"/>
    </font>
    <font>
      <sz val="11"/>
      <color theme="1"/>
      <name val="Calibri"/>
      <family val="2"/>
      <scheme val="minor"/>
    </font>
    <font>
      <sz val="11"/>
      <color theme="1"/>
      <name val="Century Gothic"/>
      <family val="2"/>
    </font>
    <font>
      <sz val="10"/>
      <name val="Arial"/>
      <family val="2"/>
    </font>
    <font>
      <b/>
      <sz val="10"/>
      <color theme="0"/>
      <name val="Century Gothic"/>
      <family val="2"/>
    </font>
    <font>
      <b/>
      <sz val="10"/>
      <color theme="1"/>
      <name val="Century Gothic"/>
      <family val="2"/>
    </font>
    <font>
      <b/>
      <sz val="10"/>
      <name val="Century Gothic"/>
      <family val="2"/>
    </font>
    <font>
      <sz val="10"/>
      <color theme="1"/>
      <name val="Century Gothic"/>
      <family val="2"/>
    </font>
    <font>
      <sz val="10"/>
      <name val="Century Gothic"/>
      <family val="2"/>
    </font>
    <font>
      <b/>
      <sz val="10"/>
      <color rgb="FF0000FF"/>
      <name val="Century Gothic"/>
      <family val="2"/>
    </font>
    <font>
      <b/>
      <sz val="10"/>
      <color rgb="FFFFFFFF"/>
      <name val="Century Gothic"/>
      <family val="2"/>
    </font>
    <font>
      <sz val="10"/>
      <name val="Calibri"/>
      <family val="2"/>
      <scheme val="minor"/>
    </font>
    <font>
      <sz val="10"/>
      <color rgb="FF00B050"/>
      <name val="Century Gothic"/>
      <family val="2"/>
    </font>
    <font>
      <sz val="10"/>
      <color rgb="FF000000"/>
      <name val="Century Gothic"/>
      <family val="2"/>
    </font>
    <font>
      <b/>
      <sz val="10"/>
      <color rgb="FF000000"/>
      <name val="Century Gothic"/>
      <family val="2"/>
    </font>
    <font>
      <sz val="10"/>
      <color theme="0"/>
      <name val="Century Gothic"/>
      <family val="2"/>
    </font>
    <font>
      <sz val="10"/>
      <color rgb="FFC00000"/>
      <name val="Century Gothic"/>
      <family val="2"/>
    </font>
    <font>
      <b/>
      <i/>
      <sz val="10"/>
      <color rgb="FF000000"/>
      <name val="Century Gothic"/>
      <family val="2"/>
    </font>
    <font>
      <b/>
      <u/>
      <sz val="10"/>
      <name val="Century Gothic"/>
      <family val="2"/>
    </font>
    <font>
      <b/>
      <i/>
      <sz val="10"/>
      <name val="Century Gothic"/>
      <family val="2"/>
    </font>
    <font>
      <b/>
      <u/>
      <sz val="10"/>
      <color theme="1"/>
      <name val="Century Gothic"/>
      <family val="2"/>
    </font>
    <font>
      <strike/>
      <sz val="10"/>
      <color rgb="FF00B050"/>
      <name val="Century Gothic"/>
      <family val="2"/>
    </font>
    <font>
      <strike/>
      <sz val="10"/>
      <color theme="1"/>
      <name val="Century Gothic"/>
      <family val="2"/>
    </font>
    <font>
      <sz val="10"/>
      <color rgb="FF0070C0"/>
      <name val="Century Gothic"/>
      <family val="2"/>
    </font>
    <font>
      <b/>
      <sz val="10"/>
      <color rgb="FF0070C0"/>
      <name val="Century Gothic"/>
      <family val="2"/>
    </font>
    <font>
      <b/>
      <sz val="10"/>
      <color rgb="FFFF0000"/>
      <name val="Century Gothic"/>
      <family val="2"/>
    </font>
    <font>
      <u/>
      <sz val="10"/>
      <name val="Century Gothic"/>
      <family val="2"/>
    </font>
    <font>
      <b/>
      <sz val="9"/>
      <name val="Arial"/>
      <family val="2"/>
    </font>
    <font>
      <sz val="9"/>
      <name val="Arial"/>
      <family val="2"/>
    </font>
    <font>
      <sz val="10"/>
      <color rgb="FFFF0000"/>
      <name val="Century Gothic"/>
      <family val="2"/>
    </font>
    <font>
      <sz val="8"/>
      <color rgb="FF00B050"/>
      <name val="Century Gothic"/>
      <family val="2"/>
    </font>
    <font>
      <sz val="11"/>
      <color rgb="FF00B050"/>
      <name val="Calibri"/>
      <family val="2"/>
      <scheme val="minor"/>
    </font>
    <font>
      <sz val="11"/>
      <color rgb="FF00B050"/>
      <name val="Century Gothic"/>
      <family val="2"/>
    </font>
    <font>
      <sz val="11"/>
      <name val="Calibri"/>
      <family val="2"/>
      <scheme val="minor"/>
    </font>
    <font>
      <sz val="10"/>
      <color rgb="FF0000FF"/>
      <name val="Century Gothic"/>
      <family val="2"/>
    </font>
    <font>
      <strike/>
      <sz val="10"/>
      <name val="Century Gothic"/>
      <family val="2"/>
    </font>
    <font>
      <sz val="11"/>
      <color rgb="FF000000"/>
      <name val="Calibri"/>
      <family val="2"/>
      <charset val="204"/>
    </font>
    <font>
      <b/>
      <u/>
      <sz val="16"/>
      <name val="Calibri"/>
      <family val="2"/>
      <scheme val="minor"/>
    </font>
    <font>
      <b/>
      <sz val="16"/>
      <name val="Calibri"/>
      <family val="2"/>
      <scheme val="minor"/>
    </font>
    <font>
      <b/>
      <sz val="11"/>
      <name val="Calibri"/>
      <family val="2"/>
      <scheme val="minor"/>
    </font>
    <font>
      <b/>
      <u/>
      <sz val="11"/>
      <name val="Calibri"/>
      <family val="2"/>
      <scheme val="minor"/>
    </font>
    <font>
      <b/>
      <sz val="11"/>
      <color theme="0" tint="-0.34998626667073579"/>
      <name val="Calibri"/>
      <family val="2"/>
      <scheme val="minor"/>
    </font>
    <font>
      <sz val="11"/>
      <name val="Helvetica"/>
      <family val="2"/>
    </font>
    <font>
      <sz val="11"/>
      <color theme="1"/>
      <name val="Helvetica"/>
      <family val="2"/>
    </font>
    <font>
      <b/>
      <sz val="11"/>
      <color theme="1"/>
      <name val="Helvetica"/>
      <family val="2"/>
    </font>
    <font>
      <b/>
      <sz val="14"/>
      <name val="Helvetica"/>
      <family val="2"/>
    </font>
    <font>
      <b/>
      <sz val="11"/>
      <name val="Helvetica"/>
      <family val="2"/>
    </font>
    <font>
      <b/>
      <sz val="11"/>
      <name val="Helvetica"/>
    </font>
    <font>
      <sz val="11"/>
      <color rgb="FF000000"/>
      <name val="Calibri"/>
      <family val="2"/>
    </font>
  </fonts>
  <fills count="14">
    <fill>
      <patternFill patternType="none"/>
    </fill>
    <fill>
      <patternFill patternType="gray125"/>
    </fill>
    <fill>
      <patternFill patternType="solid">
        <fgColor rgb="FF000066"/>
        <bgColor indexed="64"/>
      </patternFill>
    </fill>
    <fill>
      <patternFill patternType="solid">
        <fgColor rgb="FFEBFFFF"/>
        <bgColor indexed="64"/>
      </patternFill>
    </fill>
    <fill>
      <patternFill patternType="solid">
        <fgColor theme="0" tint="-0.14999847407452621"/>
        <bgColor indexed="64"/>
      </patternFill>
    </fill>
    <fill>
      <patternFill patternType="solid">
        <fgColor theme="0"/>
        <bgColor indexed="64"/>
      </patternFill>
    </fill>
    <fill>
      <patternFill patternType="solid">
        <fgColor rgb="FF002060"/>
        <bgColor indexed="64"/>
      </patternFill>
    </fill>
    <fill>
      <patternFill patternType="solid">
        <fgColor rgb="FFFFD9FF"/>
        <bgColor indexed="64"/>
      </patternFill>
    </fill>
    <fill>
      <patternFill patternType="solid">
        <fgColor theme="0" tint="-4.9989318521683403E-2"/>
        <bgColor indexed="64"/>
      </patternFill>
    </fill>
    <fill>
      <patternFill patternType="solid">
        <fgColor theme="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rgb="FFD9D9D9"/>
        <bgColor indexed="64"/>
      </patternFill>
    </fill>
    <fill>
      <patternFill patternType="solid">
        <fgColor theme="8" tint="0.79998168889431442"/>
        <bgColor indexed="64"/>
      </patternFill>
    </fill>
  </fills>
  <borders count="23">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7">
    <xf numFmtId="0" fontId="0" fillId="0" borderId="0"/>
    <xf numFmtId="164" fontId="6" fillId="0" borderId="0" applyFont="0" applyFill="0" applyBorder="0" applyAlignment="0" applyProtection="0"/>
    <xf numFmtId="0" fontId="8" fillId="0" borderId="0"/>
    <xf numFmtId="165" fontId="8"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41" fillId="0" borderId="0"/>
  </cellStyleXfs>
  <cellXfs count="306">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wrapText="1"/>
    </xf>
    <xf numFmtId="0" fontId="7" fillId="0" borderId="0" xfId="0" applyFont="1"/>
    <xf numFmtId="0" fontId="5" fillId="0" borderId="0" xfId="0" applyFont="1"/>
    <xf numFmtId="0" fontId="7" fillId="0" borderId="0" xfId="0" applyFont="1" applyAlignment="1">
      <alignment horizontal="right"/>
    </xf>
    <xf numFmtId="0" fontId="0" fillId="0" borderId="0" xfId="0" applyAlignment="1">
      <alignment wrapText="1"/>
    </xf>
    <xf numFmtId="0" fontId="2" fillId="0" borderId="0" xfId="0" applyFont="1"/>
    <xf numFmtId="0" fontId="3" fillId="0" borderId="0" xfId="0" applyFont="1"/>
    <xf numFmtId="166" fontId="2" fillId="0" borderId="0" xfId="0" applyNumberFormat="1" applyFont="1"/>
    <xf numFmtId="0" fontId="0" fillId="0" borderId="0" xfId="0" applyAlignment="1">
      <alignment vertical="center"/>
    </xf>
    <xf numFmtId="4" fontId="1" fillId="0" borderId="0" xfId="0" applyNumberFormat="1" applyFont="1" applyAlignment="1">
      <alignment horizontal="right"/>
    </xf>
    <xf numFmtId="0" fontId="9" fillId="6" borderId="1" xfId="0" applyFont="1" applyFill="1" applyBorder="1" applyAlignment="1">
      <alignment horizontal="left" vertical="center"/>
    </xf>
    <xf numFmtId="0" fontId="10" fillId="0" borderId="1" xfId="0" applyFont="1" applyBorder="1" applyAlignment="1">
      <alignment horizontal="left" vertical="center"/>
    </xf>
    <xf numFmtId="0" fontId="12" fillId="0" borderId="1" xfId="0" applyFont="1" applyBorder="1" applyAlignment="1">
      <alignment horizontal="left" vertical="center" wrapText="1"/>
    </xf>
    <xf numFmtId="0" fontId="9" fillId="6" borderId="1" xfId="0" applyFont="1" applyFill="1" applyBorder="1" applyAlignment="1">
      <alignment vertical="center"/>
    </xf>
    <xf numFmtId="0" fontId="15" fillId="6" borderId="1" xfId="0" applyFont="1" applyFill="1" applyBorder="1" applyAlignment="1">
      <alignment vertical="center" wrapText="1"/>
    </xf>
    <xf numFmtId="0" fontId="11" fillId="8" borderId="1" xfId="0" applyFont="1" applyFill="1" applyBorder="1" applyAlignment="1">
      <alignment vertical="center"/>
    </xf>
    <xf numFmtId="0" fontId="9" fillId="2" borderId="1" xfId="0" applyFont="1" applyFill="1" applyBorder="1" applyAlignment="1">
      <alignment horizontal="left" vertical="center"/>
    </xf>
    <xf numFmtId="0" fontId="9" fillId="2" borderId="1" xfId="0" applyFont="1" applyFill="1" applyBorder="1" applyAlignment="1">
      <alignment horizontal="left" vertical="center" wrapText="1"/>
    </xf>
    <xf numFmtId="4" fontId="18" fillId="0" borderId="1" xfId="0" applyNumberFormat="1" applyFont="1" applyBorder="1" applyAlignment="1">
      <alignment horizontal="right" vertical="center"/>
    </xf>
    <xf numFmtId="0" fontId="12" fillId="0" borderId="0" xfId="0" applyFont="1"/>
    <xf numFmtId="4" fontId="18" fillId="5" borderId="1" xfId="0" applyNumberFormat="1" applyFont="1" applyFill="1" applyBorder="1" applyAlignment="1">
      <alignment horizontal="right" vertical="center"/>
    </xf>
    <xf numFmtId="0" fontId="11" fillId="5" borderId="1" xfId="0" applyFont="1" applyFill="1" applyBorder="1" applyAlignment="1">
      <alignment horizontal="right" vertical="center"/>
    </xf>
    <xf numFmtId="0" fontId="10" fillId="5" borderId="1" xfId="0" applyFont="1" applyFill="1" applyBorder="1" applyAlignment="1">
      <alignment horizontal="right" vertical="center"/>
    </xf>
    <xf numFmtId="4" fontId="12" fillId="5" borderId="1" xfId="0" applyNumberFormat="1" applyFont="1" applyFill="1" applyBorder="1" applyAlignment="1">
      <alignment horizontal="right" vertical="center"/>
    </xf>
    <xf numFmtId="4" fontId="10" fillId="0" borderId="1" xfId="0" applyNumberFormat="1" applyFont="1" applyBorder="1" applyAlignment="1">
      <alignment horizontal="right"/>
    </xf>
    <xf numFmtId="166" fontId="10" fillId="3" borderId="1" xfId="0" applyNumberFormat="1" applyFont="1" applyFill="1" applyBorder="1" applyAlignment="1">
      <alignment horizontal="left"/>
    </xf>
    <xf numFmtId="166" fontId="10" fillId="3" borderId="1" xfId="0" applyNumberFormat="1" applyFont="1" applyFill="1" applyBorder="1" applyAlignment="1">
      <alignment horizontal="left" vertical="center"/>
    </xf>
    <xf numFmtId="166" fontId="10" fillId="3" borderId="1" xfId="0" applyNumberFormat="1" applyFont="1" applyFill="1" applyBorder="1" applyAlignment="1">
      <alignment horizontal="left" vertical="center" wrapText="1"/>
    </xf>
    <xf numFmtId="0" fontId="32" fillId="0" borderId="0" xfId="5" applyNumberFormat="1" applyFont="1" applyFill="1" applyBorder="1" applyAlignment="1">
      <alignment horizontal="center" vertical="center" wrapText="1"/>
    </xf>
    <xf numFmtId="164" fontId="33" fillId="5" borderId="0" xfId="1"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1" xfId="0" applyFont="1" applyFill="1" applyBorder="1" applyAlignment="1">
      <alignment vertical="center"/>
    </xf>
    <xf numFmtId="0" fontId="9" fillId="2" borderId="4" xfId="0" applyFont="1" applyFill="1" applyBorder="1" applyAlignment="1">
      <alignment vertical="center"/>
    </xf>
    <xf numFmtId="0" fontId="9" fillId="2" borderId="6" xfId="0" applyFont="1" applyFill="1" applyBorder="1" applyAlignment="1">
      <alignment vertical="center"/>
    </xf>
    <xf numFmtId="0" fontId="9" fillId="2" borderId="5" xfId="0" applyFont="1" applyFill="1" applyBorder="1" applyAlignment="1">
      <alignment vertical="center"/>
    </xf>
    <xf numFmtId="0" fontId="9" fillId="10" borderId="1" xfId="0" applyFont="1" applyFill="1" applyBorder="1" applyAlignment="1">
      <alignment horizontal="center" vertical="center" wrapText="1"/>
    </xf>
    <xf numFmtId="4" fontId="9" fillId="10" borderId="1" xfId="0" applyNumberFormat="1" applyFont="1" applyFill="1" applyBorder="1" applyAlignment="1">
      <alignment horizontal="right" vertical="center"/>
    </xf>
    <xf numFmtId="166" fontId="9" fillId="10" borderId="1" xfId="0" applyNumberFormat="1" applyFont="1" applyFill="1" applyBorder="1" applyAlignment="1">
      <alignment horizontal="center" vertical="center" wrapText="1"/>
    </xf>
    <xf numFmtId="4" fontId="9" fillId="10" borderId="1" xfId="0" applyNumberFormat="1" applyFont="1" applyFill="1" applyBorder="1" applyAlignment="1">
      <alignment horizontal="right" vertical="center" indent="1"/>
    </xf>
    <xf numFmtId="0" fontId="11" fillId="0" borderId="1" xfId="0" applyFont="1" applyBorder="1" applyAlignment="1">
      <alignment horizontal="right" vertical="center" wrapText="1"/>
    </xf>
    <xf numFmtId="0" fontId="11" fillId="0" borderId="1" xfId="0" applyFont="1" applyBorder="1" applyAlignment="1">
      <alignment horizontal="right" vertical="center"/>
    </xf>
    <xf numFmtId="0" fontId="10" fillId="0" borderId="1" xfId="0" applyFont="1" applyBorder="1" applyAlignment="1">
      <alignment horizontal="right" vertical="center"/>
    </xf>
    <xf numFmtId="0" fontId="10" fillId="0" borderId="0" xfId="0" applyFont="1" applyAlignment="1">
      <alignment vertical="center" wrapText="1"/>
    </xf>
    <xf numFmtId="0" fontId="11" fillId="0" borderId="1" xfId="0" applyFont="1" applyBorder="1" applyAlignment="1">
      <alignment horizontal="center" vertical="center" wrapText="1"/>
    </xf>
    <xf numFmtId="0" fontId="10" fillId="0" borderId="4" xfId="0" applyFont="1" applyBorder="1" applyAlignment="1">
      <alignment horizontal="left" vertical="center"/>
    </xf>
    <xf numFmtId="0" fontId="10" fillId="0" borderId="6" xfId="0" applyFont="1" applyBorder="1" applyAlignment="1">
      <alignment horizontal="left" vertical="center"/>
    </xf>
    <xf numFmtId="0" fontId="12" fillId="0" borderId="1" xfId="0" applyFont="1" applyBorder="1" applyAlignment="1">
      <alignment horizontal="left" vertical="center"/>
    </xf>
    <xf numFmtId="4" fontId="10" fillId="0" borderId="1" xfId="0" applyNumberFormat="1" applyFont="1" applyBorder="1" applyAlignment="1">
      <alignment horizontal="right" vertical="center"/>
    </xf>
    <xf numFmtId="0" fontId="9" fillId="2" borderId="4" xfId="0" applyFont="1" applyFill="1" applyBorder="1" applyAlignment="1">
      <alignment vertical="center" wrapText="1"/>
    </xf>
    <xf numFmtId="0" fontId="10" fillId="0" borderId="1" xfId="0" applyFont="1" applyBorder="1" applyAlignment="1">
      <alignment vertical="center" wrapText="1"/>
    </xf>
    <xf numFmtId="0" fontId="12" fillId="0" borderId="6" xfId="0" applyFont="1" applyBorder="1" applyAlignment="1">
      <alignment horizontal="left" vertical="center" wrapText="1"/>
    </xf>
    <xf numFmtId="0" fontId="11" fillId="5" borderId="6" xfId="0" applyFont="1" applyFill="1" applyBorder="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vertical="center" wrapText="1"/>
    </xf>
    <xf numFmtId="0" fontId="7" fillId="0" borderId="0" xfId="0" applyFont="1" applyAlignment="1">
      <alignment horizontal="left"/>
    </xf>
    <xf numFmtId="0" fontId="9" fillId="10" borderId="1" xfId="0" applyFont="1" applyFill="1" applyBorder="1" applyAlignment="1">
      <alignment horizontal="center" vertical="center"/>
    </xf>
    <xf numFmtId="166" fontId="9" fillId="10" borderId="2" xfId="0" applyNumberFormat="1" applyFont="1" applyFill="1" applyBorder="1" applyAlignment="1">
      <alignment horizontal="center" vertical="center" wrapText="1"/>
    </xf>
    <xf numFmtId="0" fontId="9" fillId="6" borderId="1" xfId="0" applyFont="1" applyFill="1" applyBorder="1" applyAlignment="1">
      <alignment horizontal="left" vertical="center" wrapText="1"/>
    </xf>
    <xf numFmtId="0" fontId="35" fillId="0" borderId="0" xfId="0" applyFont="1"/>
    <xf numFmtId="0" fontId="11" fillId="5" borderId="4" xfId="0" applyFont="1" applyFill="1" applyBorder="1" applyAlignment="1">
      <alignment horizontal="left" vertical="center" wrapText="1"/>
    </xf>
    <xf numFmtId="0" fontId="12" fillId="0" borderId="5" xfId="0" applyFont="1" applyBorder="1" applyAlignment="1">
      <alignment horizontal="left" vertical="center" wrapText="1"/>
    </xf>
    <xf numFmtId="0" fontId="36" fillId="0" borderId="0" xfId="0" applyFont="1" applyAlignment="1">
      <alignment wrapText="1"/>
    </xf>
    <xf numFmtId="0" fontId="35" fillId="0" borderId="0" xfId="0" applyFont="1" applyAlignment="1">
      <alignment wrapText="1"/>
    </xf>
    <xf numFmtId="0" fontId="0" fillId="0" borderId="0" xfId="0" applyAlignment="1">
      <alignment vertical="center" wrapText="1"/>
    </xf>
    <xf numFmtId="164" fontId="1" fillId="0" borderId="0" xfId="1" applyFont="1"/>
    <xf numFmtId="164" fontId="1" fillId="0" borderId="0" xfId="1" applyFont="1" applyAlignment="1">
      <alignment horizontal="left" vertical="center"/>
    </xf>
    <xf numFmtId="164" fontId="0" fillId="0" borderId="0" xfId="1" applyFont="1"/>
    <xf numFmtId="164" fontId="36" fillId="0" borderId="0" xfId="1" applyFont="1" applyAlignment="1">
      <alignment wrapText="1"/>
    </xf>
    <xf numFmtId="164" fontId="10" fillId="0" borderId="1" xfId="1" applyFont="1" applyBorder="1" applyAlignment="1">
      <alignment horizontal="left" vertical="center"/>
    </xf>
    <xf numFmtId="164" fontId="0" fillId="0" borderId="0" xfId="1" applyFont="1" applyAlignment="1">
      <alignment wrapText="1"/>
    </xf>
    <xf numFmtId="164" fontId="1" fillId="0" borderId="0" xfId="1" applyFont="1" applyAlignment="1">
      <alignment vertical="center"/>
    </xf>
    <xf numFmtId="164" fontId="7" fillId="0" borderId="0" xfId="1" applyFont="1"/>
    <xf numFmtId="164" fontId="37" fillId="0" borderId="0" xfId="1" applyFont="1"/>
    <xf numFmtId="164" fontId="37" fillId="0" borderId="0" xfId="1" applyFont="1" applyAlignment="1">
      <alignment wrapText="1"/>
    </xf>
    <xf numFmtId="0" fontId="11" fillId="0" borderId="13" xfId="0" applyFont="1" applyBorder="1" applyAlignment="1">
      <alignment vertical="center"/>
    </xf>
    <xf numFmtId="0" fontId="38" fillId="0" borderId="0" xfId="6" applyFont="1" applyAlignment="1">
      <alignment wrapText="1"/>
    </xf>
    <xf numFmtId="0" fontId="44" fillId="0" borderId="0" xfId="6" applyFont="1" applyAlignment="1">
      <alignment vertical="center" wrapText="1"/>
    </xf>
    <xf numFmtId="0" fontId="45" fillId="0" borderId="0" xfId="6" applyFont="1" applyAlignment="1">
      <alignment vertical="center" wrapText="1"/>
    </xf>
    <xf numFmtId="0" fontId="38" fillId="5" borderId="0" xfId="6" applyFont="1" applyFill="1" applyAlignment="1">
      <alignment wrapText="1"/>
    </xf>
    <xf numFmtId="0" fontId="44" fillId="5" borderId="0" xfId="6" applyFont="1" applyFill="1" applyAlignment="1">
      <alignment vertical="center" wrapText="1"/>
    </xf>
    <xf numFmtId="0" fontId="46" fillId="0" borderId="0" xfId="6" applyFont="1" applyAlignment="1">
      <alignment horizontal="left" vertical="center" wrapText="1"/>
    </xf>
    <xf numFmtId="0" fontId="0" fillId="5" borderId="0" xfId="0" applyFill="1"/>
    <xf numFmtId="0" fontId="47" fillId="5" borderId="13" xfId="0" applyFont="1" applyFill="1" applyBorder="1"/>
    <xf numFmtId="0" fontId="38" fillId="5" borderId="0" xfId="0" applyFont="1" applyFill="1"/>
    <xf numFmtId="0" fontId="48" fillId="5" borderId="13" xfId="0" applyFont="1" applyFill="1" applyBorder="1"/>
    <xf numFmtId="0" fontId="0" fillId="0" borderId="13" xfId="0" applyBorder="1"/>
    <xf numFmtId="0" fontId="51" fillId="0" borderId="13" xfId="0" applyFont="1" applyBorder="1" applyAlignment="1">
      <alignment horizontal="center" vertical="center"/>
    </xf>
    <xf numFmtId="0" fontId="51" fillId="0" borderId="13" xfId="0" applyFont="1" applyBorder="1" applyAlignment="1">
      <alignment horizontal="center" vertical="center" wrapText="1"/>
    </xf>
    <xf numFmtId="0" fontId="52" fillId="0" borderId="0" xfId="0" applyFont="1" applyAlignment="1">
      <alignment horizontal="center" wrapText="1"/>
    </xf>
    <xf numFmtId="0" fontId="51" fillId="0" borderId="13" xfId="0" applyFont="1" applyBorder="1" applyAlignment="1">
      <alignment horizontal="center" wrapText="1"/>
    </xf>
    <xf numFmtId="164" fontId="38" fillId="5" borderId="13" xfId="1" applyFont="1" applyFill="1" applyBorder="1" applyAlignment="1"/>
    <xf numFmtId="164" fontId="0" fillId="5" borderId="13" xfId="1" applyFont="1" applyFill="1" applyBorder="1" applyAlignment="1"/>
    <xf numFmtId="164" fontId="49" fillId="5" borderId="22" xfId="1" applyFont="1" applyFill="1" applyBorder="1" applyAlignment="1"/>
    <xf numFmtId="0" fontId="47" fillId="5" borderId="13" xfId="0" applyFont="1" applyFill="1" applyBorder="1" applyAlignment="1">
      <alignment wrapText="1"/>
    </xf>
    <xf numFmtId="0" fontId="48" fillId="5" borderId="13" xfId="0" applyFont="1" applyFill="1" applyBorder="1" applyAlignment="1">
      <alignment wrapText="1"/>
    </xf>
    <xf numFmtId="4" fontId="49" fillId="5" borderId="0" xfId="0" applyNumberFormat="1" applyFont="1" applyFill="1"/>
    <xf numFmtId="0" fontId="9" fillId="10" borderId="13" xfId="0" applyFont="1" applyFill="1" applyBorder="1" applyAlignment="1">
      <alignment horizontal="center" vertical="center" wrapText="1"/>
    </xf>
    <xf numFmtId="164" fontId="53" fillId="0" borderId="13" xfId="1" applyFont="1" applyBorder="1" applyAlignment="1">
      <alignment vertical="center"/>
    </xf>
    <xf numFmtId="4" fontId="10" fillId="0" borderId="3" xfId="0" applyNumberFormat="1" applyFont="1" applyFill="1" applyBorder="1" applyAlignment="1">
      <alignment horizontal="right" vertical="center"/>
    </xf>
    <xf numFmtId="4" fontId="18" fillId="0" borderId="1" xfId="0" applyNumberFormat="1" applyFont="1" applyFill="1" applyBorder="1" applyAlignment="1">
      <alignment horizontal="right" vertical="center" wrapText="1"/>
    </xf>
    <xf numFmtId="4" fontId="11" fillId="0" borderId="1" xfId="0" applyNumberFormat="1" applyFont="1" applyFill="1" applyBorder="1" applyAlignment="1">
      <alignment horizontal="right" vertical="center"/>
    </xf>
    <xf numFmtId="4" fontId="13" fillId="0" borderId="1" xfId="0" applyNumberFormat="1" applyFont="1" applyFill="1" applyBorder="1" applyAlignment="1">
      <alignment horizontal="right" vertical="center"/>
    </xf>
    <xf numFmtId="4" fontId="23" fillId="0" borderId="1" xfId="0" applyNumberFormat="1" applyFont="1" applyFill="1" applyBorder="1" applyAlignment="1">
      <alignment horizontal="right" vertical="center"/>
    </xf>
    <xf numFmtId="4" fontId="18" fillId="0" borderId="1" xfId="0" applyNumberFormat="1" applyFont="1" applyFill="1" applyBorder="1" applyAlignment="1">
      <alignment horizontal="right" vertical="center"/>
    </xf>
    <xf numFmtId="0" fontId="13" fillId="0" borderId="13"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5" borderId="1" xfId="0" applyFont="1" applyFill="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vertical="center" wrapText="1"/>
    </xf>
    <xf numFmtId="0" fontId="9" fillId="6" borderId="4" xfId="0" applyFont="1" applyFill="1" applyBorder="1" applyAlignment="1">
      <alignment horizontal="center" vertical="center"/>
    </xf>
    <xf numFmtId="0" fontId="9" fillId="6" borderId="6" xfId="0" applyFont="1" applyFill="1" applyBorder="1" applyAlignment="1">
      <alignment horizontal="center" vertical="center"/>
    </xf>
    <xf numFmtId="0" fontId="9" fillId="6" borderId="5" xfId="0" applyFont="1" applyFill="1" applyBorder="1" applyAlignment="1">
      <alignment horizontal="center" vertical="center"/>
    </xf>
    <xf numFmtId="0" fontId="13" fillId="0" borderId="4" xfId="0" applyFont="1" applyBorder="1" applyAlignment="1">
      <alignment horizontal="left" vertical="center" wrapText="1"/>
    </xf>
    <xf numFmtId="0" fontId="13" fillId="0" borderId="6" xfId="0" applyFont="1" applyBorder="1" applyAlignment="1">
      <alignment horizontal="left" vertical="center" wrapText="1"/>
    </xf>
    <xf numFmtId="0" fontId="13" fillId="0" borderId="5" xfId="0" applyFont="1" applyBorder="1" applyAlignment="1">
      <alignment horizontal="left" vertical="center" wrapText="1"/>
    </xf>
    <xf numFmtId="0" fontId="13" fillId="0" borderId="1" xfId="0" applyFont="1" applyBorder="1" applyAlignment="1">
      <alignment horizontal="left" vertical="center" wrapText="1"/>
    </xf>
    <xf numFmtId="0" fontId="12" fillId="5" borderId="1"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12" fillId="5" borderId="6"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13" fillId="5" borderId="6" xfId="0" applyFont="1" applyFill="1" applyBorder="1" applyAlignment="1">
      <alignment horizontal="left" vertical="center" wrapText="1"/>
    </xf>
    <xf numFmtId="0" fontId="13" fillId="5" borderId="5" xfId="0" applyFont="1" applyFill="1" applyBorder="1" applyAlignment="1">
      <alignment horizontal="left" vertical="center" wrapText="1"/>
    </xf>
    <xf numFmtId="0" fontId="12" fillId="5" borderId="1" xfId="0" applyFont="1" applyFill="1" applyBorder="1" applyAlignment="1">
      <alignment horizontal="left" vertical="center"/>
    </xf>
    <xf numFmtId="0" fontId="12" fillId="5" borderId="1" xfId="0" applyFont="1" applyFill="1" applyBorder="1" applyAlignment="1">
      <alignment vertical="center" wrapText="1"/>
    </xf>
    <xf numFmtId="0" fontId="9" fillId="6" borderId="1" xfId="0" applyFont="1" applyFill="1" applyBorder="1" applyAlignment="1">
      <alignment horizontal="left" vertical="center" wrapText="1"/>
    </xf>
    <xf numFmtId="0" fontId="17" fillId="5" borderId="4" xfId="0" applyFont="1" applyFill="1" applyBorder="1" applyAlignment="1">
      <alignment horizontal="left" vertical="center" wrapText="1"/>
    </xf>
    <xf numFmtId="0" fontId="17" fillId="5" borderId="6" xfId="0" applyFont="1" applyFill="1" applyBorder="1" applyAlignment="1">
      <alignment horizontal="left" vertical="center" wrapText="1"/>
    </xf>
    <xf numFmtId="0" fontId="17" fillId="5" borderId="5" xfId="0" applyFont="1" applyFill="1" applyBorder="1" applyAlignment="1">
      <alignment horizontal="left" vertical="center" wrapText="1"/>
    </xf>
    <xf numFmtId="0" fontId="13" fillId="8" borderId="17" xfId="0" applyFont="1" applyFill="1" applyBorder="1" applyAlignment="1">
      <alignment horizontal="left" vertical="center" wrapText="1"/>
    </xf>
    <xf numFmtId="0" fontId="13" fillId="8" borderId="18" xfId="0" applyFont="1" applyFill="1" applyBorder="1" applyAlignment="1">
      <alignment horizontal="left" vertical="center"/>
    </xf>
    <xf numFmtId="0" fontId="13" fillId="8" borderId="19" xfId="0" applyFont="1" applyFill="1" applyBorder="1" applyAlignment="1">
      <alignment horizontal="left" vertical="center"/>
    </xf>
    <xf numFmtId="0" fontId="9" fillId="6" borderId="14" xfId="0" applyFont="1" applyFill="1" applyBorder="1" applyAlignment="1">
      <alignment horizontal="left" vertical="center"/>
    </xf>
    <xf numFmtId="0" fontId="9" fillId="6" borderId="15" xfId="0" applyFont="1" applyFill="1" applyBorder="1" applyAlignment="1">
      <alignment horizontal="left" vertical="center"/>
    </xf>
    <xf numFmtId="0" fontId="12" fillId="0" borderId="13" xfId="0" applyFont="1" applyBorder="1" applyAlignment="1">
      <alignment horizontal="left" vertical="center" wrapText="1"/>
    </xf>
    <xf numFmtId="0" fontId="9" fillId="6" borderId="8" xfId="0" applyFont="1" applyFill="1" applyBorder="1" applyAlignment="1">
      <alignment horizontal="center" vertical="center"/>
    </xf>
    <xf numFmtId="0" fontId="9" fillId="6" borderId="7" xfId="0" applyFont="1" applyFill="1" applyBorder="1" applyAlignment="1">
      <alignment horizontal="center" vertical="center"/>
    </xf>
    <xf numFmtId="0" fontId="9" fillId="6" borderId="9" xfId="0" applyFont="1" applyFill="1" applyBorder="1" applyAlignment="1">
      <alignment horizontal="center" vertical="center"/>
    </xf>
    <xf numFmtId="0" fontId="12" fillId="0" borderId="4" xfId="0" applyFont="1" applyBorder="1" applyAlignment="1">
      <alignment horizontal="left" vertical="center" indent="2"/>
    </xf>
    <xf numFmtId="0" fontId="12" fillId="0" borderId="6" xfId="0" applyFont="1" applyBorder="1" applyAlignment="1">
      <alignment horizontal="left" vertical="center" indent="2"/>
    </xf>
    <xf numFmtId="0" fontId="12" fillId="0" borderId="5" xfId="0" applyFont="1" applyBorder="1" applyAlignment="1">
      <alignment horizontal="left" vertical="center" indent="2"/>
    </xf>
    <xf numFmtId="0" fontId="12" fillId="0" borderId="1" xfId="0" applyFont="1" applyBorder="1" applyAlignment="1">
      <alignment horizontal="left" vertical="center" wrapText="1" indent="2"/>
    </xf>
    <xf numFmtId="0" fontId="10" fillId="0" borderId="1" xfId="0" applyFont="1" applyBorder="1" applyAlignment="1">
      <alignment horizontal="left" vertical="center"/>
    </xf>
    <xf numFmtId="0" fontId="12" fillId="0" borderId="1" xfId="0" applyFont="1" applyBorder="1" applyAlignment="1">
      <alignment horizontal="left" vertical="center"/>
    </xf>
    <xf numFmtId="0" fontId="11" fillId="0" borderId="1" xfId="0" applyFont="1" applyBorder="1" applyAlignment="1">
      <alignment horizontal="left" vertical="center"/>
    </xf>
    <xf numFmtId="0" fontId="9" fillId="6" borderId="1" xfId="0" applyFont="1" applyFill="1" applyBorder="1" applyAlignment="1">
      <alignment horizontal="left" vertical="center"/>
    </xf>
    <xf numFmtId="0" fontId="12" fillId="0" borderId="1" xfId="0" applyFont="1" applyBorder="1" applyAlignment="1">
      <alignment horizontal="left" vertical="center" indent="3"/>
    </xf>
    <xf numFmtId="0" fontId="4" fillId="0" borderId="1" xfId="0" applyFont="1" applyBorder="1" applyAlignment="1">
      <alignment horizontal="center" vertical="center"/>
    </xf>
    <xf numFmtId="0" fontId="9" fillId="11" borderId="4" xfId="0" applyFont="1" applyFill="1" applyBorder="1" applyAlignment="1">
      <alignment horizontal="center" vertical="center" wrapText="1"/>
    </xf>
    <xf numFmtId="0" fontId="9" fillId="11" borderId="6"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5" xfId="0" applyFont="1" applyFill="1" applyBorder="1" applyAlignment="1">
      <alignment horizontal="center" vertical="center"/>
    </xf>
    <xf numFmtId="0" fontId="11" fillId="8" borderId="4" xfId="0" applyFont="1" applyFill="1" applyBorder="1" applyAlignment="1">
      <alignment horizontal="left" vertical="center" wrapText="1"/>
    </xf>
    <xf numFmtId="0" fontId="11" fillId="8" borderId="6" xfId="0" applyFont="1" applyFill="1" applyBorder="1" applyAlignment="1">
      <alignment horizontal="left" vertical="center" wrapText="1"/>
    </xf>
    <xf numFmtId="0" fontId="11" fillId="8" borderId="5" xfId="0" applyFont="1" applyFill="1" applyBorder="1" applyAlignment="1">
      <alignment horizontal="left" vertical="center" wrapText="1"/>
    </xf>
    <xf numFmtId="0" fontId="10" fillId="0" borderId="1" xfId="0" applyFont="1" applyBorder="1" applyAlignment="1">
      <alignment horizontal="left" vertical="center" wrapText="1"/>
    </xf>
    <xf numFmtId="0" fontId="9" fillId="2" borderId="1" xfId="0" applyFont="1" applyFill="1" applyBorder="1" applyAlignment="1">
      <alignment horizontal="left" vertical="center"/>
    </xf>
    <xf numFmtId="0" fontId="9" fillId="2" borderId="4"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10" fillId="5" borderId="1" xfId="0" applyFont="1" applyFill="1" applyBorder="1" applyAlignment="1">
      <alignment horizontal="left" vertical="center"/>
    </xf>
    <xf numFmtId="0" fontId="18" fillId="0" borderId="1" xfId="0" applyFont="1" applyBorder="1" applyAlignment="1">
      <alignment horizontal="left" vertical="center" wrapText="1"/>
    </xf>
    <xf numFmtId="0" fontId="18" fillId="0" borderId="4" xfId="0" applyFont="1" applyBorder="1" applyAlignment="1">
      <alignment horizontal="left" vertical="center" wrapText="1"/>
    </xf>
    <xf numFmtId="0" fontId="18" fillId="0" borderId="1" xfId="0" applyFont="1" applyBorder="1" applyAlignment="1">
      <alignment horizontal="left" vertical="center"/>
    </xf>
    <xf numFmtId="0" fontId="18" fillId="0" borderId="4" xfId="0" applyFont="1" applyBorder="1" applyAlignment="1">
      <alignment horizontal="left" vertical="center"/>
    </xf>
    <xf numFmtId="0" fontId="18" fillId="0" borderId="6" xfId="0" applyFont="1" applyBorder="1" applyAlignment="1">
      <alignment horizontal="left" vertical="center" wrapText="1"/>
    </xf>
    <xf numFmtId="0" fontId="18" fillId="0" borderId="5" xfId="0" applyFont="1" applyBorder="1" applyAlignment="1">
      <alignment horizontal="left" vertical="center" wrapText="1"/>
    </xf>
    <xf numFmtId="0" fontId="18" fillId="5" borderId="1" xfId="0" applyFont="1" applyFill="1" applyBorder="1" applyAlignment="1">
      <alignment horizontal="left" vertical="center"/>
    </xf>
    <xf numFmtId="0" fontId="23" fillId="7" borderId="1" xfId="0" applyFont="1" applyFill="1" applyBorder="1" applyAlignment="1">
      <alignment horizontal="left" vertical="center"/>
    </xf>
    <xf numFmtId="0" fontId="25" fillId="0" borderId="1" xfId="0" applyFont="1" applyBorder="1" applyAlignment="1">
      <alignment horizontal="left" vertical="center"/>
    </xf>
    <xf numFmtId="0" fontId="25" fillId="4" borderId="1" xfId="0" applyFont="1" applyFill="1" applyBorder="1" applyAlignment="1">
      <alignment horizontal="left" vertical="center"/>
    </xf>
    <xf numFmtId="4" fontId="13" fillId="0" borderId="1" xfId="0" applyNumberFormat="1" applyFont="1" applyBorder="1" applyAlignment="1">
      <alignment horizontal="left" vertical="center" wrapText="1"/>
    </xf>
    <xf numFmtId="0" fontId="26" fillId="0" borderId="1" xfId="0" applyFont="1" applyBorder="1" applyAlignment="1">
      <alignment horizontal="left" vertical="center" wrapText="1"/>
    </xf>
    <xf numFmtId="0" fontId="13" fillId="5" borderId="13" xfId="0" applyFont="1" applyFill="1" applyBorder="1" applyAlignment="1">
      <alignment horizontal="left" vertical="center" wrapText="1"/>
    </xf>
    <xf numFmtId="0" fontId="12" fillId="0" borderId="2" xfId="0" applyFont="1" applyBorder="1" applyAlignment="1">
      <alignment horizontal="left" vertical="center" wrapText="1"/>
    </xf>
    <xf numFmtId="0" fontId="18" fillId="5" borderId="1" xfId="0" applyFont="1" applyFill="1" applyBorder="1" applyAlignment="1">
      <alignment horizontal="left" vertical="center" wrapText="1"/>
    </xf>
    <xf numFmtId="0" fontId="12" fillId="3" borderId="1" xfId="0" applyFont="1" applyFill="1" applyBorder="1" applyAlignment="1">
      <alignment horizontal="left" vertical="center"/>
    </xf>
    <xf numFmtId="0" fontId="10" fillId="3" borderId="1" xfId="0" applyFont="1" applyFill="1" applyBorder="1" applyAlignment="1">
      <alignment horizontal="left" vertical="center"/>
    </xf>
    <xf numFmtId="0" fontId="10" fillId="4" borderId="1" xfId="0" applyFont="1" applyFill="1" applyBorder="1" applyAlignment="1">
      <alignment horizontal="left" vertical="center"/>
    </xf>
    <xf numFmtId="0" fontId="4" fillId="0" borderId="0" xfId="0" applyFont="1" applyAlignment="1">
      <alignment horizontal="center" vertical="center"/>
    </xf>
    <xf numFmtId="0" fontId="11" fillId="0" borderId="1" xfId="0" applyFont="1" applyBorder="1" applyAlignment="1">
      <alignment horizontal="justify"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1" fillId="0" borderId="6" xfId="0" applyFont="1" applyBorder="1" applyAlignment="1">
      <alignment horizontal="left" vertical="center"/>
    </xf>
    <xf numFmtId="0" fontId="9" fillId="10" borderId="1" xfId="0" applyFont="1" applyFill="1" applyBorder="1" applyAlignment="1">
      <alignment horizontal="center" vertical="center"/>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4" fontId="10" fillId="0" borderId="3" xfId="0" applyNumberFormat="1" applyFont="1" applyBorder="1" applyAlignment="1">
      <alignment horizontal="right" vertical="center"/>
    </xf>
    <xf numFmtId="4" fontId="10" fillId="0" borderId="2" xfId="0" applyNumberFormat="1" applyFont="1" applyBorder="1" applyAlignment="1">
      <alignment horizontal="right"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 fillId="0" borderId="13" xfId="0" applyFont="1" applyBorder="1" applyAlignment="1">
      <alignment horizontal="left" vertical="center" wrapText="1"/>
    </xf>
    <xf numFmtId="164" fontId="11" fillId="5" borderId="1" xfId="1"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8" borderId="6" xfId="0" applyFont="1" applyFill="1" applyBorder="1" applyAlignment="1">
      <alignment horizontal="center" vertical="center"/>
    </xf>
    <xf numFmtId="0" fontId="11" fillId="8" borderId="5" xfId="0" applyFont="1" applyFill="1" applyBorder="1" applyAlignment="1">
      <alignment horizontal="center" vertical="center"/>
    </xf>
    <xf numFmtId="0" fontId="15" fillId="6" borderId="4"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1" fillId="5" borderId="1" xfId="0" applyFont="1" applyFill="1" applyBorder="1" applyAlignment="1">
      <alignment horizontal="left" vertical="center" wrapText="1"/>
    </xf>
    <xf numFmtId="0" fontId="11" fillId="5" borderId="4" xfId="0" applyFont="1" applyFill="1" applyBorder="1" applyAlignment="1">
      <alignment horizontal="left" vertical="center" wrapText="1"/>
    </xf>
    <xf numFmtId="0" fontId="11" fillId="5" borderId="6" xfId="0" applyFont="1" applyFill="1" applyBorder="1" applyAlignment="1">
      <alignment horizontal="left" vertical="center" wrapText="1"/>
    </xf>
    <xf numFmtId="0" fontId="11" fillId="5" borderId="5" xfId="0" applyFont="1" applyFill="1" applyBorder="1" applyAlignment="1">
      <alignment horizontal="left" vertical="center" wrapText="1"/>
    </xf>
    <xf numFmtId="0" fontId="11" fillId="0" borderId="1" xfId="0" applyFont="1" applyBorder="1" applyAlignment="1">
      <alignment horizontal="left" vertical="center" wrapText="1"/>
    </xf>
    <xf numFmtId="0" fontId="16" fillId="0" borderId="1" xfId="0" applyFont="1" applyBorder="1" applyAlignment="1">
      <alignment horizontal="justify" vertical="center" wrapText="1"/>
    </xf>
    <xf numFmtId="0" fontId="15" fillId="6" borderId="4" xfId="0" applyFont="1" applyFill="1" applyBorder="1" applyAlignment="1">
      <alignment vertical="center" wrapText="1"/>
    </xf>
    <xf numFmtId="0" fontId="15" fillId="6" borderId="6" xfId="0" applyFont="1" applyFill="1" applyBorder="1" applyAlignment="1">
      <alignment vertical="center" wrapText="1"/>
    </xf>
    <xf numFmtId="0" fontId="15" fillId="6" borderId="5" xfId="0" applyFont="1" applyFill="1" applyBorder="1" applyAlignment="1">
      <alignment vertical="center" wrapText="1"/>
    </xf>
    <xf numFmtId="0" fontId="10" fillId="0" borderId="4" xfId="0" applyFont="1" applyBorder="1" applyAlignment="1">
      <alignment horizontal="left" vertical="center"/>
    </xf>
    <xf numFmtId="0" fontId="10" fillId="0" borderId="6" xfId="0" applyFont="1" applyBorder="1" applyAlignment="1">
      <alignment horizontal="left" vertical="center"/>
    </xf>
    <xf numFmtId="0" fontId="10" fillId="0" borderId="5" xfId="0" applyFont="1" applyBorder="1" applyAlignment="1">
      <alignment horizontal="left" vertical="center"/>
    </xf>
    <xf numFmtId="0" fontId="10" fillId="0" borderId="4" xfId="0" applyFont="1" applyBorder="1" applyAlignment="1">
      <alignment horizontal="left" vertical="center" wrapText="1"/>
    </xf>
    <xf numFmtId="0" fontId="10" fillId="0" borderId="6" xfId="0" applyFont="1" applyBorder="1" applyAlignment="1">
      <alignment horizontal="left" vertical="center" wrapText="1"/>
    </xf>
    <xf numFmtId="0" fontId="10" fillId="0" borderId="5" xfId="0" applyFont="1" applyBorder="1" applyAlignment="1">
      <alignment horizontal="left" vertical="center" wrapText="1"/>
    </xf>
    <xf numFmtId="0" fontId="15" fillId="6" borderId="5" xfId="0" applyFont="1" applyFill="1" applyBorder="1" applyAlignment="1">
      <alignment horizontal="center" vertical="center" wrapText="1"/>
    </xf>
    <xf numFmtId="0" fontId="11" fillId="0" borderId="6" xfId="0" applyFont="1" applyBorder="1" applyAlignment="1">
      <alignment horizontal="left"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wrapText="1"/>
    </xf>
    <xf numFmtId="0" fontId="17" fillId="0" borderId="1" xfId="0" applyFont="1" applyBorder="1" applyAlignment="1">
      <alignment horizontal="left" vertical="center" wrapText="1"/>
    </xf>
    <xf numFmtId="0" fontId="9" fillId="10" borderId="1"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4" fontId="9" fillId="10" borderId="1" xfId="0" applyNumberFormat="1" applyFont="1" applyFill="1" applyBorder="1" applyAlignment="1">
      <alignment horizontal="center" vertical="center" wrapText="1"/>
    </xf>
    <xf numFmtId="0" fontId="40" fillId="0" borderId="1" xfId="0" applyFont="1" applyBorder="1" applyAlignment="1">
      <alignment horizontal="left" vertical="center" wrapText="1"/>
    </xf>
    <xf numFmtId="0" fontId="13" fillId="0" borderId="4" xfId="0" applyFont="1" applyBorder="1" applyAlignment="1">
      <alignment horizontal="left" vertical="top" wrapText="1"/>
    </xf>
    <xf numFmtId="0" fontId="13" fillId="0" borderId="6" xfId="0" applyFont="1" applyBorder="1" applyAlignment="1">
      <alignment horizontal="left" vertical="top" wrapText="1"/>
    </xf>
    <xf numFmtId="0" fontId="13" fillId="0" borderId="5" xfId="0" applyFont="1" applyBorder="1" applyAlignment="1">
      <alignment horizontal="left" vertical="top" wrapText="1"/>
    </xf>
    <xf numFmtId="0" fontId="13" fillId="0" borderId="1" xfId="0" applyFont="1" applyBorder="1" applyAlignment="1">
      <alignment horizontal="left" vertical="center"/>
    </xf>
    <xf numFmtId="0" fontId="12" fillId="0" borderId="1" xfId="0" applyFont="1" applyBorder="1" applyAlignment="1">
      <alignment horizontal="left" vertical="top" wrapText="1"/>
    </xf>
    <xf numFmtId="0" fontId="10" fillId="5" borderId="1" xfId="0" applyFont="1" applyFill="1" applyBorder="1" applyAlignment="1">
      <alignment horizontal="left" vertical="center" wrapText="1"/>
    </xf>
    <xf numFmtId="0" fontId="11" fillId="0" borderId="13" xfId="0" applyFont="1" applyBorder="1" applyAlignment="1">
      <alignment horizontal="left" vertical="center"/>
    </xf>
    <xf numFmtId="0" fontId="11" fillId="0" borderId="13" xfId="0" applyFont="1" applyBorder="1" applyAlignment="1">
      <alignment horizontal="left" vertical="center" wrapText="1"/>
    </xf>
    <xf numFmtId="0" fontId="9" fillId="2" borderId="4" xfId="0" applyFont="1" applyFill="1" applyBorder="1" applyAlignment="1">
      <alignment horizontal="left" vertical="center"/>
    </xf>
    <xf numFmtId="0" fontId="9" fillId="2" borderId="6" xfId="0" applyFont="1" applyFill="1" applyBorder="1" applyAlignment="1">
      <alignment horizontal="left" vertical="center"/>
    </xf>
    <xf numFmtId="0" fontId="12" fillId="0" borderId="6" xfId="0" applyFont="1" applyBorder="1" applyAlignment="1">
      <alignment horizontal="left" vertical="center" wrapText="1"/>
    </xf>
    <xf numFmtId="0" fontId="12" fillId="0" borderId="1" xfId="0" applyFont="1" applyBorder="1" applyAlignment="1">
      <alignment horizontal="left" vertical="center" indent="4"/>
    </xf>
    <xf numFmtId="0" fontId="28" fillId="0" borderId="1" xfId="0" applyFont="1" applyBorder="1" applyAlignment="1">
      <alignment horizontal="left" vertical="center"/>
    </xf>
    <xf numFmtId="0" fontId="9" fillId="2" borderId="5" xfId="0" applyFont="1" applyFill="1" applyBorder="1" applyAlignment="1">
      <alignment horizontal="left" vertical="center"/>
    </xf>
    <xf numFmtId="0" fontId="9" fillId="2" borderId="4"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5" xfId="0" applyFont="1" applyFill="1" applyBorder="1" applyAlignment="1">
      <alignment horizontal="left" vertical="center" wrapText="1"/>
    </xf>
    <xf numFmtId="0" fontId="50" fillId="0" borderId="0" xfId="0" applyFont="1" applyAlignment="1">
      <alignment horizontal="center" vertical="center" wrapText="1"/>
    </xf>
    <xf numFmtId="0" fontId="52" fillId="0" borderId="0" xfId="0" applyFont="1" applyAlignment="1">
      <alignment horizontal="center" wrapText="1"/>
    </xf>
    <xf numFmtId="2" fontId="11" fillId="0" borderId="13" xfId="0" applyNumberFormat="1" applyFont="1" applyBorder="1" applyAlignment="1">
      <alignment horizontal="center" vertical="center"/>
    </xf>
    <xf numFmtId="0" fontId="9" fillId="2" borderId="2" xfId="0" applyFont="1" applyFill="1" applyBorder="1" applyAlignment="1">
      <alignment horizontal="left" vertical="center"/>
    </xf>
    <xf numFmtId="0" fontId="11" fillId="9" borderId="1" xfId="0" applyFont="1" applyFill="1" applyBorder="1" applyAlignment="1">
      <alignment horizontal="left" vertical="center"/>
    </xf>
    <xf numFmtId="0" fontId="13" fillId="0" borderId="1" xfId="0" applyFont="1" applyBorder="1" applyAlignment="1">
      <alignment horizontal="left" vertical="center" wrapText="1" indent="1"/>
    </xf>
    <xf numFmtId="0" fontId="12" fillId="0" borderId="1" xfId="0" applyFont="1" applyBorder="1" applyAlignment="1">
      <alignment horizontal="left" vertical="center" wrapText="1" indent="1"/>
    </xf>
    <xf numFmtId="0" fontId="10" fillId="5" borderId="4" xfId="0" applyFont="1" applyFill="1" applyBorder="1" applyAlignment="1">
      <alignment horizontal="left" vertical="center" wrapText="1"/>
    </xf>
    <xf numFmtId="0" fontId="10" fillId="5" borderId="6" xfId="0" applyFont="1" applyFill="1" applyBorder="1" applyAlignment="1">
      <alignment horizontal="left" vertical="center" wrapText="1"/>
    </xf>
    <xf numFmtId="0" fontId="21" fillId="0" borderId="1" xfId="0" applyFont="1" applyBorder="1" applyAlignment="1">
      <alignment vertical="center" wrapText="1"/>
    </xf>
    <xf numFmtId="0" fontId="27" fillId="0" borderId="1" xfId="0" applyFont="1" applyBorder="1" applyAlignment="1">
      <alignment vertical="center" wrapText="1"/>
    </xf>
    <xf numFmtId="0" fontId="13" fillId="0" borderId="1" xfId="0" applyFont="1" applyBorder="1" applyAlignment="1">
      <alignment vertical="center" wrapText="1"/>
    </xf>
    <xf numFmtId="0" fontId="9" fillId="2" borderId="1" xfId="0" applyFont="1" applyFill="1" applyBorder="1" applyAlignment="1">
      <alignment vertical="center" wrapText="1"/>
    </xf>
    <xf numFmtId="0" fontId="44" fillId="0" borderId="13" xfId="6" applyFont="1" applyBorder="1" applyAlignment="1">
      <alignment horizontal="center" vertical="center" wrapText="1"/>
    </xf>
    <xf numFmtId="0" fontId="44" fillId="12" borderId="10" xfId="6" applyFont="1" applyFill="1" applyBorder="1" applyAlignment="1">
      <alignment horizontal="left" vertical="center" wrapText="1"/>
    </xf>
    <xf numFmtId="0" fontId="44" fillId="12" borderId="11" xfId="6" applyFont="1" applyFill="1" applyBorder="1" applyAlignment="1">
      <alignment horizontal="left" vertical="center" wrapText="1"/>
    </xf>
    <xf numFmtId="0" fontId="38" fillId="0" borderId="13" xfId="6" applyFont="1" applyBorder="1" applyAlignment="1">
      <alignment vertical="center" wrapText="1"/>
    </xf>
    <xf numFmtId="0" fontId="45" fillId="13" borderId="13" xfId="6" applyFont="1" applyFill="1" applyBorder="1" applyAlignment="1">
      <alignment vertical="center" wrapText="1"/>
    </xf>
    <xf numFmtId="0" fontId="38" fillId="13" borderId="10" xfId="6" applyFont="1" applyFill="1" applyBorder="1" applyAlignment="1">
      <alignment vertical="center" wrapText="1"/>
    </xf>
    <xf numFmtId="0" fontId="38" fillId="13" borderId="11" xfId="6" applyFont="1" applyFill="1" applyBorder="1" applyAlignment="1">
      <alignment vertical="center" wrapText="1"/>
    </xf>
    <xf numFmtId="0" fontId="38" fillId="13" borderId="12" xfId="6" applyFont="1" applyFill="1" applyBorder="1" applyAlignment="1">
      <alignment vertical="center" wrapText="1"/>
    </xf>
    <xf numFmtId="0" fontId="38" fillId="0" borderId="13" xfId="6" applyFont="1" applyBorder="1" applyAlignment="1">
      <alignment horizontal="left" vertical="top" wrapText="1"/>
    </xf>
    <xf numFmtId="0" fontId="38" fillId="0" borderId="10" xfId="6" applyFont="1" applyBorder="1" applyAlignment="1">
      <alignment horizontal="left" vertical="center"/>
    </xf>
    <xf numFmtId="0" fontId="38" fillId="0" borderId="11" xfId="6" applyFont="1" applyBorder="1" applyAlignment="1">
      <alignment horizontal="left" vertical="center"/>
    </xf>
    <xf numFmtId="0" fontId="38" fillId="0" borderId="12" xfId="6" applyFont="1" applyBorder="1" applyAlignment="1">
      <alignment horizontal="left" vertical="center"/>
    </xf>
    <xf numFmtId="0" fontId="38" fillId="0" borderId="10" xfId="6" applyFont="1" applyBorder="1" applyAlignment="1">
      <alignment horizontal="left" vertical="center" wrapText="1"/>
    </xf>
    <xf numFmtId="0" fontId="38" fillId="0" borderId="11" xfId="6" applyFont="1" applyBorder="1" applyAlignment="1">
      <alignment horizontal="left" vertical="center" wrapText="1"/>
    </xf>
    <xf numFmtId="0" fontId="38" fillId="0" borderId="12" xfId="6" applyFont="1" applyBorder="1" applyAlignment="1">
      <alignment horizontal="left" vertical="center" wrapText="1"/>
    </xf>
    <xf numFmtId="0" fontId="38" fillId="0" borderId="10" xfId="6" applyFont="1" applyBorder="1" applyAlignment="1">
      <alignment horizontal="left" vertical="top" wrapText="1"/>
    </xf>
    <xf numFmtId="0" fontId="38" fillId="0" borderId="11" xfId="6" applyFont="1" applyBorder="1" applyAlignment="1">
      <alignment horizontal="left" vertical="top" wrapText="1"/>
    </xf>
    <xf numFmtId="0" fontId="38" fillId="0" borderId="12" xfId="6" applyFont="1" applyBorder="1" applyAlignment="1">
      <alignment horizontal="left" vertical="top" wrapText="1"/>
    </xf>
    <xf numFmtId="0" fontId="38" fillId="5" borderId="13" xfId="6" applyFont="1" applyFill="1" applyBorder="1" applyAlignment="1">
      <alignment vertical="center" wrapText="1"/>
    </xf>
    <xf numFmtId="0" fontId="44" fillId="0" borderId="13" xfId="6" applyFont="1" applyBorder="1" applyAlignment="1">
      <alignment vertical="center" wrapText="1"/>
    </xf>
    <xf numFmtId="0" fontId="45" fillId="5" borderId="13" xfId="6" applyFont="1" applyFill="1" applyBorder="1" applyAlignment="1">
      <alignment vertical="center" wrapText="1"/>
    </xf>
    <xf numFmtId="0" fontId="44" fillId="13" borderId="13" xfId="6" applyFont="1" applyFill="1" applyBorder="1" applyAlignment="1">
      <alignment vertical="center" wrapText="1"/>
    </xf>
    <xf numFmtId="0" fontId="44" fillId="13" borderId="10" xfId="6" applyFont="1" applyFill="1" applyBorder="1" applyAlignment="1">
      <alignment vertical="center" wrapText="1"/>
    </xf>
    <xf numFmtId="0" fontId="44" fillId="13" borderId="12" xfId="6" applyFont="1" applyFill="1" applyBorder="1" applyAlignment="1">
      <alignment vertical="center" wrapText="1"/>
    </xf>
    <xf numFmtId="0" fontId="38" fillId="0" borderId="10" xfId="6" applyFont="1" applyBorder="1" applyAlignment="1">
      <alignment vertical="center" wrapText="1"/>
    </xf>
    <xf numFmtId="0" fontId="38" fillId="0" borderId="11" xfId="6" applyFont="1" applyBorder="1" applyAlignment="1">
      <alignment vertical="center" wrapText="1"/>
    </xf>
    <xf numFmtId="0" fontId="38" fillId="0" borderId="12" xfId="6" applyFont="1" applyBorder="1" applyAlignment="1">
      <alignment vertical="center" wrapText="1"/>
    </xf>
    <xf numFmtId="0" fontId="38" fillId="0" borderId="13" xfId="6" applyFont="1" applyBorder="1" applyAlignment="1">
      <alignment horizontal="left" vertical="center" wrapText="1"/>
    </xf>
    <xf numFmtId="0" fontId="44" fillId="13" borderId="10" xfId="6" applyFont="1" applyFill="1" applyBorder="1" applyAlignment="1">
      <alignment horizontal="left" vertical="center" wrapText="1"/>
    </xf>
    <xf numFmtId="0" fontId="44" fillId="13" borderId="12" xfId="6" applyFont="1" applyFill="1" applyBorder="1" applyAlignment="1">
      <alignment horizontal="left" vertical="center" wrapText="1"/>
    </xf>
    <xf numFmtId="0" fontId="42" fillId="13" borderId="13" xfId="6" applyFont="1" applyFill="1" applyBorder="1" applyAlignment="1">
      <alignment horizontal="center" vertical="center" wrapText="1"/>
    </xf>
    <xf numFmtId="0" fontId="43" fillId="13" borderId="13" xfId="6" applyFont="1" applyFill="1" applyBorder="1" applyAlignment="1">
      <alignment horizontal="center" vertical="center" wrapText="1"/>
    </xf>
  </cellXfs>
  <cellStyles count="7">
    <cellStyle name="Millares" xfId="1" builtinId="3"/>
    <cellStyle name="Millares 2" xfId="3" xr:uid="{00000000-0005-0000-0000-000001000000}"/>
    <cellStyle name="Millares 3" xfId="4" xr:uid="{00000000-0005-0000-0000-000002000000}"/>
    <cellStyle name="Normal" xfId="0" builtinId="0"/>
    <cellStyle name="Normal 2" xfId="2" xr:uid="{00000000-0005-0000-0000-000004000000}"/>
    <cellStyle name="Normal 3" xfId="6" xr:uid="{EB242C50-9171-40D7-B446-71CB880B98A5}"/>
    <cellStyle name="Porcentaje" xfId="5" builtinId="5"/>
  </cellStyles>
  <dxfs count="0"/>
  <tableStyles count="0" defaultTableStyle="TableStyleMedium2" defaultPivotStyle="PivotStyleLight16"/>
  <colors>
    <mruColors>
      <color rgb="FF66FF99"/>
      <color rgb="FF000066"/>
      <color rgb="FF9900FF"/>
      <color rgb="FFCCFFFF"/>
      <color rgb="FFCCFFCC"/>
      <color rgb="FF9933FF"/>
      <color rgb="FF6600CC"/>
      <color rgb="FF0000FF"/>
      <color rgb="FF66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69</xdr:row>
      <xdr:rowOff>109009</xdr:rowOff>
    </xdr:from>
    <xdr:to>
      <xdr:col>5</xdr:col>
      <xdr:colOff>846667</xdr:colOff>
      <xdr:row>69</xdr:row>
      <xdr:rowOff>2912533</xdr:rowOff>
    </xdr:to>
    <xdr:pic>
      <xdr:nvPicPr>
        <xdr:cNvPr id="3" name="Imagen 2">
          <a:extLst>
            <a:ext uri="{FF2B5EF4-FFF2-40B4-BE49-F238E27FC236}">
              <a16:creationId xmlns:a16="http://schemas.microsoft.com/office/drawing/2014/main" id="{772ABC80-01D2-421B-8F40-D45F4C852A6A}"/>
            </a:ext>
          </a:extLst>
        </xdr:cNvPr>
        <xdr:cNvPicPr>
          <a:picLocks noChangeAspect="1"/>
        </xdr:cNvPicPr>
      </xdr:nvPicPr>
      <xdr:blipFill>
        <a:blip xmlns:r="http://schemas.openxmlformats.org/officeDocument/2006/relationships" r:embed="rId1"/>
        <a:stretch>
          <a:fillRect/>
        </a:stretch>
      </xdr:blipFill>
      <xdr:spPr>
        <a:xfrm>
          <a:off x="50800" y="21639742"/>
          <a:ext cx="6764867" cy="28035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N119"/>
  <sheetViews>
    <sheetView showGridLines="0" tabSelected="1" topLeftCell="A100" zoomScale="106" zoomScaleNormal="106" zoomScaleSheetLayoutView="100" workbookViewId="0">
      <selection activeCell="H44" sqref="H44"/>
    </sheetView>
  </sheetViews>
  <sheetFormatPr baseColWidth="10" defaultColWidth="11.42578125" defaultRowHeight="13.5" x14ac:dyDescent="0.3"/>
  <cols>
    <col min="1" max="1" width="21.42578125" style="1" customWidth="1"/>
    <col min="2" max="3" width="11.42578125" style="1"/>
    <col min="4" max="4" width="3.42578125" style="1" customWidth="1"/>
    <col min="5" max="5" width="5.140625" style="1" customWidth="1"/>
    <col min="6" max="6" width="21.7109375" style="1" customWidth="1"/>
    <col min="7" max="7" width="45.28515625" style="4" customWidth="1"/>
    <col min="8" max="8" width="51.42578125" style="1" customWidth="1"/>
    <col min="9" max="16384" width="11.42578125" style="1"/>
  </cols>
  <sheetData>
    <row r="1" spans="1:7" ht="24.75" customHeight="1" x14ac:dyDescent="0.3">
      <c r="A1" s="154" t="s">
        <v>818</v>
      </c>
      <c r="B1" s="154"/>
      <c r="C1" s="154"/>
      <c r="D1" s="154"/>
      <c r="E1" s="154"/>
      <c r="F1" s="154"/>
      <c r="G1" s="154"/>
    </row>
    <row r="2" spans="1:7" ht="19.5" customHeight="1" x14ac:dyDescent="0.3">
      <c r="A2" s="14" t="s">
        <v>1</v>
      </c>
      <c r="B2" s="149" t="s">
        <v>371</v>
      </c>
      <c r="C2" s="149"/>
      <c r="D2" s="149"/>
      <c r="E2" s="149"/>
      <c r="F2" s="149"/>
      <c r="G2" s="149"/>
    </row>
    <row r="3" spans="1:7" ht="19.5" customHeight="1" x14ac:dyDescent="0.3">
      <c r="A3" s="14" t="s">
        <v>3</v>
      </c>
      <c r="B3" s="149" t="s">
        <v>580</v>
      </c>
      <c r="C3" s="149"/>
      <c r="D3" s="149"/>
      <c r="E3" s="149"/>
      <c r="F3" s="149"/>
      <c r="G3" s="149"/>
    </row>
    <row r="4" spans="1:7" ht="19.5" customHeight="1" x14ac:dyDescent="0.3">
      <c r="A4" s="14" t="s">
        <v>4</v>
      </c>
      <c r="B4" s="149">
        <v>2157171</v>
      </c>
      <c r="C4" s="149"/>
      <c r="D4" s="149"/>
      <c r="E4" s="149"/>
      <c r="F4" s="149"/>
      <c r="G4" s="149"/>
    </row>
    <row r="5" spans="1:7" ht="19.5" customHeight="1" x14ac:dyDescent="0.3">
      <c r="A5" s="14" t="s">
        <v>369</v>
      </c>
      <c r="B5" s="151" t="s">
        <v>5</v>
      </c>
      <c r="C5" s="151"/>
      <c r="D5" s="151"/>
      <c r="E5" s="151"/>
      <c r="F5" s="151"/>
      <c r="G5" s="151"/>
    </row>
    <row r="6" spans="1:7" ht="19.5" customHeight="1" x14ac:dyDescent="0.3">
      <c r="A6" s="14" t="s">
        <v>14</v>
      </c>
      <c r="B6" s="149" t="s">
        <v>370</v>
      </c>
      <c r="C6" s="149"/>
      <c r="D6" s="149"/>
      <c r="E6" s="149"/>
      <c r="F6" s="149"/>
      <c r="G6" s="149"/>
    </row>
    <row r="7" spans="1:7" ht="19.5" customHeight="1" x14ac:dyDescent="0.3">
      <c r="A7" s="14" t="s">
        <v>6</v>
      </c>
      <c r="B7" s="149" t="s">
        <v>510</v>
      </c>
      <c r="C7" s="149"/>
      <c r="D7" s="149"/>
      <c r="E7" s="149"/>
      <c r="F7" s="149"/>
      <c r="G7" s="149"/>
    </row>
    <row r="8" spans="1:7" ht="32.25" customHeight="1" x14ac:dyDescent="0.3">
      <c r="A8" s="14" t="s">
        <v>7</v>
      </c>
      <c r="B8" s="114" t="s">
        <v>8</v>
      </c>
      <c r="C8" s="114"/>
      <c r="D8" s="114"/>
      <c r="E8" s="114"/>
      <c r="F8" s="114"/>
      <c r="G8" s="114"/>
    </row>
    <row r="9" spans="1:7" ht="14.1" customHeight="1" x14ac:dyDescent="0.3">
      <c r="A9" s="152" t="s">
        <v>9</v>
      </c>
      <c r="B9" s="149" t="s">
        <v>10</v>
      </c>
      <c r="C9" s="149"/>
      <c r="D9" s="149"/>
      <c r="E9" s="149"/>
      <c r="F9" s="149"/>
      <c r="G9" s="149"/>
    </row>
    <row r="10" spans="1:7" ht="14.1" customHeight="1" x14ac:dyDescent="0.3">
      <c r="A10" s="152"/>
      <c r="B10" s="149" t="s">
        <v>11</v>
      </c>
      <c r="C10" s="149"/>
      <c r="D10" s="149"/>
      <c r="E10" s="149"/>
      <c r="F10" s="149"/>
      <c r="G10" s="149"/>
    </row>
    <row r="11" spans="1:7" ht="14.1" customHeight="1" x14ac:dyDescent="0.3">
      <c r="A11" s="152"/>
      <c r="B11" s="149" t="s">
        <v>12</v>
      </c>
      <c r="C11" s="149"/>
      <c r="D11" s="149"/>
      <c r="E11" s="149"/>
      <c r="F11" s="149"/>
      <c r="G11" s="149"/>
    </row>
    <row r="12" spans="1:7" ht="23.25" customHeight="1" x14ac:dyDescent="0.3">
      <c r="A12" s="116" t="s">
        <v>13</v>
      </c>
      <c r="B12" s="117"/>
      <c r="C12" s="117"/>
      <c r="D12" s="117"/>
      <c r="E12" s="117"/>
      <c r="F12" s="117"/>
      <c r="G12" s="118"/>
    </row>
    <row r="13" spans="1:7" ht="14.1" customHeight="1" x14ac:dyDescent="0.3">
      <c r="A13" s="153" t="s">
        <v>583</v>
      </c>
      <c r="B13" s="153"/>
      <c r="C13" s="153"/>
      <c r="D13" s="153"/>
      <c r="E13" s="153"/>
      <c r="F13" s="153"/>
      <c r="G13" s="153"/>
    </row>
    <row r="14" spans="1:7" ht="14.1" customHeight="1" x14ac:dyDescent="0.3">
      <c r="A14" s="153" t="s">
        <v>584</v>
      </c>
      <c r="B14" s="153"/>
      <c r="C14" s="153"/>
      <c r="D14" s="153"/>
      <c r="E14" s="153"/>
      <c r="F14" s="153"/>
      <c r="G14" s="153"/>
    </row>
    <row r="15" spans="1:7" ht="14.1" customHeight="1" x14ac:dyDescent="0.3">
      <c r="A15" s="153" t="s">
        <v>585</v>
      </c>
      <c r="B15" s="153"/>
      <c r="C15" s="153"/>
      <c r="D15" s="153"/>
      <c r="E15" s="153"/>
      <c r="F15" s="153"/>
      <c r="G15" s="153"/>
    </row>
    <row r="16" spans="1:7" ht="19.5" customHeight="1" x14ac:dyDescent="0.3">
      <c r="A16" s="116" t="s">
        <v>643</v>
      </c>
      <c r="B16" s="117"/>
      <c r="C16" s="117"/>
      <c r="D16" s="117"/>
      <c r="E16" s="117"/>
      <c r="F16" s="117"/>
      <c r="G16" s="118"/>
    </row>
    <row r="17" spans="1:7" ht="16.5" customHeight="1" x14ac:dyDescent="0.3">
      <c r="A17" s="116" t="s">
        <v>15</v>
      </c>
      <c r="B17" s="117"/>
      <c r="C17" s="117"/>
      <c r="D17" s="117"/>
      <c r="E17" s="117"/>
      <c r="F17" s="117"/>
      <c r="G17" s="118"/>
    </row>
    <row r="18" spans="1:7" ht="30" customHeight="1" x14ac:dyDescent="0.3">
      <c r="A18" s="114" t="s">
        <v>412</v>
      </c>
      <c r="B18" s="114"/>
      <c r="C18" s="114"/>
      <c r="D18" s="114"/>
      <c r="E18" s="114"/>
      <c r="F18" s="114"/>
      <c r="G18" s="55" t="s">
        <v>420</v>
      </c>
    </row>
    <row r="19" spans="1:7" x14ac:dyDescent="0.3">
      <c r="A19" s="150" t="s">
        <v>413</v>
      </c>
      <c r="B19" s="150"/>
      <c r="C19" s="150"/>
      <c r="D19" s="150"/>
      <c r="E19" s="150"/>
      <c r="F19" s="150"/>
      <c r="G19" s="16" t="s">
        <v>16</v>
      </c>
    </row>
    <row r="20" spans="1:7" x14ac:dyDescent="0.3">
      <c r="A20" s="150" t="s">
        <v>414</v>
      </c>
      <c r="B20" s="150"/>
      <c r="C20" s="150"/>
      <c r="D20" s="150"/>
      <c r="E20" s="150"/>
      <c r="F20" s="150"/>
      <c r="G20" s="16" t="s">
        <v>16</v>
      </c>
    </row>
    <row r="21" spans="1:7" x14ac:dyDescent="0.3">
      <c r="A21" s="150" t="s">
        <v>415</v>
      </c>
      <c r="B21" s="150"/>
      <c r="C21" s="150"/>
      <c r="D21" s="150"/>
      <c r="E21" s="150"/>
      <c r="F21" s="150"/>
      <c r="G21" s="16" t="s">
        <v>421</v>
      </c>
    </row>
    <row r="22" spans="1:7" x14ac:dyDescent="0.3">
      <c r="A22" s="150" t="s">
        <v>416</v>
      </c>
      <c r="B22" s="150"/>
      <c r="C22" s="150"/>
      <c r="D22" s="150"/>
      <c r="E22" s="150"/>
      <c r="F22" s="150"/>
      <c r="G22" s="16" t="s">
        <v>421</v>
      </c>
    </row>
    <row r="23" spans="1:7" x14ac:dyDescent="0.3">
      <c r="A23" s="150" t="s">
        <v>417</v>
      </c>
      <c r="B23" s="150"/>
      <c r="C23" s="150"/>
      <c r="D23" s="150"/>
      <c r="E23" s="150"/>
      <c r="F23" s="150"/>
      <c r="G23" s="16" t="s">
        <v>16</v>
      </c>
    </row>
    <row r="24" spans="1:7" x14ac:dyDescent="0.3">
      <c r="A24" s="150" t="s">
        <v>418</v>
      </c>
      <c r="B24" s="150"/>
      <c r="C24" s="150"/>
      <c r="D24" s="150"/>
      <c r="E24" s="150"/>
      <c r="F24" s="150"/>
      <c r="G24" s="16" t="s">
        <v>16</v>
      </c>
    </row>
    <row r="25" spans="1:7" x14ac:dyDescent="0.3">
      <c r="A25" s="150" t="s">
        <v>419</v>
      </c>
      <c r="B25" s="150"/>
      <c r="C25" s="150"/>
      <c r="D25" s="150"/>
      <c r="E25" s="150"/>
      <c r="F25" s="150"/>
      <c r="G25" s="16" t="s">
        <v>16</v>
      </c>
    </row>
    <row r="26" spans="1:7" ht="18" customHeight="1" x14ac:dyDescent="0.3">
      <c r="A26" s="116" t="s">
        <v>17</v>
      </c>
      <c r="B26" s="117"/>
      <c r="C26" s="117"/>
      <c r="D26" s="117"/>
      <c r="E26" s="117"/>
      <c r="F26" s="117"/>
      <c r="G26" s="118"/>
    </row>
    <row r="27" spans="1:7" ht="18.75" customHeight="1" x14ac:dyDescent="0.3">
      <c r="A27" s="150" t="s">
        <v>422</v>
      </c>
      <c r="B27" s="150"/>
      <c r="C27" s="150"/>
      <c r="D27" s="150"/>
      <c r="E27" s="150"/>
      <c r="F27" s="150"/>
      <c r="G27" s="16" t="s">
        <v>425</v>
      </c>
    </row>
    <row r="28" spans="1:7" ht="15" customHeight="1" x14ac:dyDescent="0.3">
      <c r="A28" s="150" t="s">
        <v>423</v>
      </c>
      <c r="B28" s="150"/>
      <c r="C28" s="150"/>
      <c r="D28" s="150"/>
      <c r="E28" s="150"/>
      <c r="F28" s="150"/>
      <c r="G28" s="16" t="s">
        <v>425</v>
      </c>
    </row>
    <row r="29" spans="1:7" ht="15" customHeight="1" x14ac:dyDescent="0.3">
      <c r="A29" s="150" t="s">
        <v>424</v>
      </c>
      <c r="B29" s="150"/>
      <c r="C29" s="150"/>
      <c r="D29" s="150"/>
      <c r="E29" s="150"/>
      <c r="F29" s="150"/>
      <c r="G29" s="16" t="s">
        <v>425</v>
      </c>
    </row>
    <row r="30" spans="1:7" ht="15" customHeight="1" x14ac:dyDescent="0.3">
      <c r="A30" s="150" t="s">
        <v>426</v>
      </c>
      <c r="B30" s="150"/>
      <c r="C30" s="150"/>
      <c r="D30" s="150"/>
      <c r="E30" s="150"/>
      <c r="F30" s="150"/>
      <c r="G30" s="16" t="s">
        <v>425</v>
      </c>
    </row>
    <row r="31" spans="1:7" ht="15" customHeight="1" x14ac:dyDescent="0.3">
      <c r="A31" s="150" t="s">
        <v>427</v>
      </c>
      <c r="B31" s="150"/>
      <c r="C31" s="150"/>
      <c r="D31" s="150"/>
      <c r="E31" s="150"/>
      <c r="F31" s="150"/>
      <c r="G31" s="16" t="s">
        <v>425</v>
      </c>
    </row>
    <row r="32" spans="1:7" ht="15" customHeight="1" x14ac:dyDescent="0.3">
      <c r="A32" s="150" t="s">
        <v>428</v>
      </c>
      <c r="B32" s="150"/>
      <c r="C32" s="150"/>
      <c r="D32" s="150"/>
      <c r="E32" s="150"/>
      <c r="F32" s="150"/>
      <c r="G32" s="16" t="s">
        <v>425</v>
      </c>
    </row>
    <row r="33" spans="1:8" ht="15" customHeight="1" x14ac:dyDescent="0.3">
      <c r="A33" s="150" t="s">
        <v>429</v>
      </c>
      <c r="B33" s="150"/>
      <c r="C33" s="150"/>
      <c r="D33" s="150"/>
      <c r="E33" s="150"/>
      <c r="F33" s="150"/>
      <c r="G33" s="16" t="s">
        <v>425</v>
      </c>
    </row>
    <row r="34" spans="1:8" ht="15" customHeight="1" x14ac:dyDescent="0.3">
      <c r="A34" s="150" t="s">
        <v>430</v>
      </c>
      <c r="B34" s="150"/>
      <c r="C34" s="150"/>
      <c r="D34" s="150"/>
      <c r="E34" s="150"/>
      <c r="F34" s="150"/>
      <c r="G34" s="16" t="s">
        <v>425</v>
      </c>
    </row>
    <row r="35" spans="1:8" ht="29.25" customHeight="1" x14ac:dyDescent="0.3">
      <c r="A35" s="132" t="s">
        <v>691</v>
      </c>
      <c r="B35" s="132"/>
      <c r="C35" s="132"/>
      <c r="D35" s="132"/>
      <c r="E35" s="132"/>
      <c r="F35" s="132"/>
      <c r="G35" s="63" t="s">
        <v>420</v>
      </c>
    </row>
    <row r="36" spans="1:8" s="9" customFormat="1" ht="27" customHeight="1" x14ac:dyDescent="0.25">
      <c r="A36" s="116" t="s">
        <v>18</v>
      </c>
      <c r="B36" s="117"/>
      <c r="C36" s="117"/>
      <c r="D36" s="155" t="s">
        <v>431</v>
      </c>
      <c r="E36" s="156"/>
      <c r="F36" s="156"/>
      <c r="G36" s="156"/>
    </row>
    <row r="37" spans="1:8" ht="21" customHeight="1" x14ac:dyDescent="0.3">
      <c r="A37" s="142" t="s">
        <v>26</v>
      </c>
      <c r="B37" s="143"/>
      <c r="C37" s="144"/>
      <c r="D37" s="116" t="s">
        <v>498</v>
      </c>
      <c r="E37" s="117"/>
      <c r="F37" s="117"/>
      <c r="G37" s="117"/>
    </row>
    <row r="38" spans="1:8" ht="21.75" customHeight="1" x14ac:dyDescent="0.3">
      <c r="A38" s="116" t="s">
        <v>0</v>
      </c>
      <c r="B38" s="117"/>
      <c r="C38" s="117"/>
      <c r="D38" s="117"/>
      <c r="E38" s="117"/>
      <c r="F38" s="117"/>
      <c r="G38" s="117"/>
    </row>
    <row r="39" spans="1:8" ht="31.9" customHeight="1" x14ac:dyDescent="0.3">
      <c r="A39" s="131" t="s">
        <v>432</v>
      </c>
      <c r="B39" s="131"/>
      <c r="C39" s="131"/>
      <c r="D39" s="131"/>
      <c r="E39" s="131"/>
      <c r="F39" s="131"/>
      <c r="G39" s="131"/>
    </row>
    <row r="40" spans="1:8" x14ac:dyDescent="0.3">
      <c r="A40" s="131" t="s">
        <v>644</v>
      </c>
      <c r="B40" s="131"/>
      <c r="C40" s="131"/>
      <c r="D40" s="131"/>
      <c r="E40" s="131"/>
      <c r="F40" s="131"/>
      <c r="G40" s="131"/>
    </row>
    <row r="41" spans="1:8" x14ac:dyDescent="0.3">
      <c r="A41" s="131" t="s">
        <v>504</v>
      </c>
      <c r="B41" s="131"/>
      <c r="C41" s="131"/>
      <c r="D41" s="131"/>
      <c r="E41" s="131"/>
      <c r="F41" s="131"/>
      <c r="G41" s="131"/>
    </row>
    <row r="42" spans="1:8" ht="18.75" customHeight="1" x14ac:dyDescent="0.3">
      <c r="A42" s="131" t="s">
        <v>433</v>
      </c>
      <c r="B42" s="131"/>
      <c r="C42" s="131"/>
      <c r="D42" s="131"/>
      <c r="E42" s="131"/>
      <c r="F42" s="131"/>
      <c r="G42" s="131"/>
    </row>
    <row r="43" spans="1:8" ht="31.5" customHeight="1" x14ac:dyDescent="0.3">
      <c r="A43" s="131" t="s">
        <v>379</v>
      </c>
      <c r="B43" s="131"/>
      <c r="C43" s="131"/>
      <c r="D43" s="131"/>
      <c r="E43" s="131"/>
      <c r="F43" s="131"/>
      <c r="G43" s="131"/>
    </row>
    <row r="44" spans="1:8" ht="27.75" customHeight="1" x14ac:dyDescent="0.3">
      <c r="A44" s="131" t="s">
        <v>683</v>
      </c>
      <c r="B44" s="131"/>
      <c r="C44" s="131"/>
      <c r="D44" s="131"/>
      <c r="E44" s="131"/>
      <c r="F44" s="131"/>
      <c r="G44" s="131"/>
      <c r="H44" s="64"/>
    </row>
    <row r="45" spans="1:8" ht="19.5" customHeight="1" x14ac:dyDescent="0.3">
      <c r="A45" s="131" t="s">
        <v>506</v>
      </c>
      <c r="B45" s="131"/>
      <c r="C45" s="131"/>
      <c r="D45" s="131"/>
      <c r="E45" s="131"/>
      <c r="F45" s="131"/>
      <c r="G45" s="131"/>
    </row>
    <row r="46" spans="1:8" ht="44.25" customHeight="1" x14ac:dyDescent="0.3">
      <c r="A46" s="131" t="s">
        <v>35</v>
      </c>
      <c r="B46" s="131"/>
      <c r="C46" s="131"/>
      <c r="D46" s="131"/>
      <c r="E46" s="131"/>
      <c r="F46" s="131"/>
      <c r="G46" s="131"/>
    </row>
    <row r="47" spans="1:8" ht="28.5" customHeight="1" x14ac:dyDescent="0.3">
      <c r="A47" s="131" t="s">
        <v>572</v>
      </c>
      <c r="B47" s="131"/>
      <c r="C47" s="131"/>
      <c r="D47" s="131"/>
      <c r="E47" s="131"/>
      <c r="F47" s="131"/>
      <c r="G47" s="131"/>
    </row>
    <row r="48" spans="1:8" ht="58.5" customHeight="1" x14ac:dyDescent="0.3">
      <c r="A48" s="131" t="s">
        <v>573</v>
      </c>
      <c r="B48" s="131"/>
      <c r="C48" s="131"/>
      <c r="D48" s="131"/>
      <c r="E48" s="131"/>
      <c r="F48" s="131"/>
      <c r="G48" s="131"/>
    </row>
    <row r="49" spans="1:7" ht="73.5" customHeight="1" x14ac:dyDescent="0.3">
      <c r="A49" s="131" t="s">
        <v>34</v>
      </c>
      <c r="B49" s="131"/>
      <c r="C49" s="131"/>
      <c r="D49" s="131"/>
      <c r="E49" s="131"/>
      <c r="F49" s="131"/>
      <c r="G49" s="131"/>
    </row>
    <row r="50" spans="1:7" ht="20.100000000000001" customHeight="1" x14ac:dyDescent="0.3">
      <c r="A50" s="123" t="s">
        <v>555</v>
      </c>
      <c r="B50" s="123"/>
      <c r="C50" s="123"/>
      <c r="D50" s="123"/>
      <c r="E50" s="123"/>
      <c r="F50" s="123"/>
      <c r="G50" s="123"/>
    </row>
    <row r="51" spans="1:7" ht="33" customHeight="1" x14ac:dyDescent="0.3">
      <c r="A51" s="123" t="s">
        <v>563</v>
      </c>
      <c r="B51" s="123"/>
      <c r="C51" s="123"/>
      <c r="D51" s="123"/>
      <c r="E51" s="123"/>
      <c r="F51" s="123"/>
      <c r="G51" s="123"/>
    </row>
    <row r="52" spans="1:7" ht="28.15" customHeight="1" x14ac:dyDescent="0.3">
      <c r="A52" s="123" t="s">
        <v>556</v>
      </c>
      <c r="B52" s="123"/>
      <c r="C52" s="123"/>
      <c r="D52" s="123"/>
      <c r="E52" s="123"/>
      <c r="F52" s="123"/>
      <c r="G52" s="123"/>
    </row>
    <row r="53" spans="1:7" ht="22.5" customHeight="1" x14ac:dyDescent="0.3">
      <c r="A53" s="123" t="s">
        <v>562</v>
      </c>
      <c r="B53" s="123"/>
      <c r="C53" s="123"/>
      <c r="D53" s="123"/>
      <c r="E53" s="123"/>
      <c r="F53" s="123"/>
      <c r="G53" s="123"/>
    </row>
    <row r="54" spans="1:7" ht="46.5" customHeight="1" x14ac:dyDescent="0.3">
      <c r="A54" s="123" t="s">
        <v>372</v>
      </c>
      <c r="B54" s="123"/>
      <c r="C54" s="123"/>
      <c r="D54" s="123"/>
      <c r="E54" s="123"/>
      <c r="F54" s="123"/>
      <c r="G54" s="123"/>
    </row>
    <row r="55" spans="1:7" ht="31.15" customHeight="1" x14ac:dyDescent="0.3">
      <c r="A55" s="123" t="s">
        <v>574</v>
      </c>
      <c r="B55" s="123"/>
      <c r="C55" s="123"/>
      <c r="D55" s="123"/>
      <c r="E55" s="123"/>
      <c r="F55" s="123"/>
      <c r="G55" s="123"/>
    </row>
    <row r="56" spans="1:7" ht="35.25" customHeight="1" x14ac:dyDescent="0.3">
      <c r="A56" s="123" t="s">
        <v>645</v>
      </c>
      <c r="B56" s="123"/>
      <c r="C56" s="123"/>
      <c r="D56" s="123"/>
      <c r="E56" s="123"/>
      <c r="F56" s="123"/>
      <c r="G56" s="123"/>
    </row>
    <row r="57" spans="1:7" ht="45" customHeight="1" x14ac:dyDescent="0.3">
      <c r="A57" s="123" t="s">
        <v>373</v>
      </c>
      <c r="B57" s="123"/>
      <c r="C57" s="123"/>
      <c r="D57" s="123"/>
      <c r="E57" s="123"/>
      <c r="F57" s="123"/>
      <c r="G57" s="123"/>
    </row>
    <row r="58" spans="1:7" ht="31.5" customHeight="1" x14ac:dyDescent="0.3">
      <c r="A58" s="123" t="s">
        <v>564</v>
      </c>
      <c r="B58" s="123"/>
      <c r="C58" s="123"/>
      <c r="D58" s="123"/>
      <c r="E58" s="123"/>
      <c r="F58" s="123"/>
      <c r="G58" s="123"/>
    </row>
    <row r="59" spans="1:7" ht="19.5" customHeight="1" x14ac:dyDescent="0.3">
      <c r="A59" s="123" t="s">
        <v>374</v>
      </c>
      <c r="B59" s="123"/>
      <c r="C59" s="123"/>
      <c r="D59" s="123"/>
      <c r="E59" s="123"/>
      <c r="F59" s="123"/>
      <c r="G59" s="123"/>
    </row>
    <row r="60" spans="1:7" ht="30.75" customHeight="1" x14ac:dyDescent="0.3">
      <c r="A60" s="123" t="s">
        <v>646</v>
      </c>
      <c r="B60" s="123"/>
      <c r="C60" s="123"/>
      <c r="D60" s="123"/>
      <c r="E60" s="123"/>
      <c r="F60" s="123"/>
      <c r="G60" s="123"/>
    </row>
    <row r="61" spans="1:7" ht="30.75" customHeight="1" x14ac:dyDescent="0.3">
      <c r="A61" s="123" t="s">
        <v>507</v>
      </c>
      <c r="B61" s="123"/>
      <c r="C61" s="123"/>
      <c r="D61" s="123"/>
      <c r="E61" s="123"/>
      <c r="F61" s="123"/>
      <c r="G61" s="123"/>
    </row>
    <row r="62" spans="1:7" ht="19.5" customHeight="1" x14ac:dyDescent="0.3">
      <c r="A62" s="123" t="s">
        <v>375</v>
      </c>
      <c r="B62" s="123"/>
      <c r="C62" s="123"/>
      <c r="D62" s="123"/>
      <c r="E62" s="123"/>
      <c r="F62" s="123"/>
      <c r="G62" s="123"/>
    </row>
    <row r="63" spans="1:7" ht="30.75" customHeight="1" x14ac:dyDescent="0.3">
      <c r="A63" s="123" t="s">
        <v>508</v>
      </c>
      <c r="B63" s="123"/>
      <c r="C63" s="123"/>
      <c r="D63" s="123"/>
      <c r="E63" s="123"/>
      <c r="F63" s="123"/>
      <c r="G63" s="123"/>
    </row>
    <row r="64" spans="1:7" ht="24" customHeight="1" x14ac:dyDescent="0.3">
      <c r="A64" s="123" t="s">
        <v>434</v>
      </c>
      <c r="B64" s="123"/>
      <c r="C64" s="123"/>
      <c r="D64" s="123"/>
      <c r="E64" s="123"/>
      <c r="F64" s="123"/>
      <c r="G64" s="123"/>
    </row>
    <row r="65" spans="1:14" ht="52.15" customHeight="1" x14ac:dyDescent="0.3">
      <c r="A65" s="123" t="s">
        <v>509</v>
      </c>
      <c r="B65" s="123"/>
      <c r="C65" s="123"/>
      <c r="D65" s="123"/>
      <c r="E65" s="123"/>
      <c r="F65" s="123"/>
      <c r="G65" s="123"/>
    </row>
    <row r="66" spans="1:14" ht="34.15" customHeight="1" x14ac:dyDescent="0.3">
      <c r="A66" s="123" t="s">
        <v>581</v>
      </c>
      <c r="B66" s="123"/>
      <c r="C66" s="123"/>
      <c r="D66" s="123"/>
      <c r="E66" s="123"/>
      <c r="F66" s="123"/>
      <c r="G66" s="123"/>
    </row>
    <row r="67" spans="1:14" ht="34.15" customHeight="1" x14ac:dyDescent="0.3">
      <c r="A67" s="116" t="s">
        <v>19</v>
      </c>
      <c r="B67" s="117"/>
      <c r="C67" s="117"/>
      <c r="D67" s="117"/>
      <c r="E67" s="117"/>
      <c r="F67" s="117"/>
      <c r="G67" s="118"/>
      <c r="H67" s="133"/>
      <c r="I67" s="134"/>
      <c r="J67" s="134"/>
      <c r="K67" s="134"/>
      <c r="L67" s="134"/>
      <c r="M67" s="134"/>
      <c r="N67" s="135"/>
    </row>
    <row r="68" spans="1:14" ht="34.15" customHeight="1" x14ac:dyDescent="0.3">
      <c r="A68" s="130" t="s">
        <v>20</v>
      </c>
      <c r="B68" s="130"/>
      <c r="C68" s="130"/>
      <c r="D68" s="130"/>
      <c r="E68" s="130"/>
      <c r="F68" s="130"/>
      <c r="G68" s="130"/>
    </row>
    <row r="69" spans="1:14" ht="36.6" customHeight="1" x14ac:dyDescent="0.3">
      <c r="A69" s="113" t="s">
        <v>525</v>
      </c>
      <c r="B69" s="113"/>
      <c r="C69" s="113"/>
      <c r="D69" s="113"/>
      <c r="E69" s="113"/>
      <c r="F69" s="113"/>
      <c r="G69" s="113"/>
    </row>
    <row r="70" spans="1:14" ht="79.900000000000006" customHeight="1" x14ac:dyDescent="0.3">
      <c r="A70" s="123" t="s">
        <v>526</v>
      </c>
      <c r="B70" s="123"/>
      <c r="C70" s="123"/>
      <c r="D70" s="123"/>
      <c r="E70" s="123"/>
      <c r="F70" s="123"/>
      <c r="G70" s="123"/>
    </row>
    <row r="71" spans="1:14" ht="31.9" customHeight="1" x14ac:dyDescent="0.3">
      <c r="A71" s="123" t="s">
        <v>527</v>
      </c>
      <c r="B71" s="123"/>
      <c r="C71" s="123"/>
      <c r="D71" s="123"/>
      <c r="E71" s="123"/>
      <c r="F71" s="123"/>
      <c r="G71" s="123"/>
    </row>
    <row r="72" spans="1:14" ht="17.45" customHeight="1" x14ac:dyDescent="0.3">
      <c r="A72" s="123" t="s">
        <v>692</v>
      </c>
      <c r="B72" s="123"/>
      <c r="C72" s="123"/>
      <c r="D72" s="123"/>
      <c r="E72" s="123"/>
      <c r="F72" s="123"/>
      <c r="G72" s="123"/>
      <c r="H72" s="64"/>
    </row>
    <row r="73" spans="1:14" ht="25.9" customHeight="1" x14ac:dyDescent="0.3">
      <c r="A73" s="123" t="s">
        <v>582</v>
      </c>
      <c r="B73" s="123"/>
      <c r="C73" s="123"/>
      <c r="D73" s="123"/>
      <c r="E73" s="123"/>
      <c r="F73" s="123"/>
      <c r="G73" s="123"/>
    </row>
    <row r="74" spans="1:14" ht="17.25" customHeight="1" x14ac:dyDescent="0.3">
      <c r="A74" s="123" t="s">
        <v>586</v>
      </c>
      <c r="B74" s="123"/>
      <c r="C74" s="123"/>
      <c r="D74" s="123"/>
      <c r="E74" s="123"/>
      <c r="F74" s="123"/>
      <c r="G74" s="123"/>
    </row>
    <row r="75" spans="1:14" ht="36" customHeight="1" x14ac:dyDescent="0.3">
      <c r="A75" s="123" t="s">
        <v>587</v>
      </c>
      <c r="B75" s="123"/>
      <c r="C75" s="123"/>
      <c r="D75" s="123"/>
      <c r="E75" s="123"/>
      <c r="F75" s="123"/>
      <c r="G75" s="123"/>
    </row>
    <row r="76" spans="1:14" ht="30" customHeight="1" x14ac:dyDescent="0.3">
      <c r="A76" s="123" t="s">
        <v>588</v>
      </c>
      <c r="B76" s="123"/>
      <c r="C76" s="123"/>
      <c r="D76" s="123"/>
      <c r="E76" s="123"/>
      <c r="F76" s="123"/>
      <c r="G76" s="123"/>
    </row>
    <row r="77" spans="1:14" ht="19.899999999999999" customHeight="1" x14ac:dyDescent="0.3">
      <c r="A77" s="123" t="s">
        <v>589</v>
      </c>
      <c r="B77" s="123"/>
      <c r="C77" s="123"/>
      <c r="D77" s="123"/>
      <c r="E77" s="123"/>
      <c r="F77" s="123"/>
      <c r="G77" s="123"/>
    </row>
    <row r="78" spans="1:14" ht="17.45" customHeight="1" x14ac:dyDescent="0.3">
      <c r="A78" s="124" t="s">
        <v>590</v>
      </c>
      <c r="B78" s="125"/>
      <c r="C78" s="125"/>
      <c r="D78" s="125"/>
      <c r="E78" s="125"/>
      <c r="F78" s="125"/>
      <c r="G78" s="126"/>
    </row>
    <row r="79" spans="1:14" x14ac:dyDescent="0.3">
      <c r="A79" s="123" t="s">
        <v>591</v>
      </c>
      <c r="B79" s="123"/>
      <c r="C79" s="123"/>
      <c r="D79" s="123"/>
      <c r="E79" s="123"/>
      <c r="F79" s="123"/>
      <c r="G79" s="123"/>
    </row>
    <row r="80" spans="1:14" x14ac:dyDescent="0.3">
      <c r="A80" s="123" t="s">
        <v>592</v>
      </c>
      <c r="B80" s="123"/>
      <c r="C80" s="123"/>
      <c r="D80" s="123"/>
      <c r="E80" s="123"/>
      <c r="F80" s="123"/>
      <c r="G80" s="123"/>
    </row>
    <row r="81" spans="1:8" x14ac:dyDescent="0.3">
      <c r="A81" s="114" t="s">
        <v>593</v>
      </c>
      <c r="B81" s="114"/>
      <c r="C81" s="114"/>
      <c r="D81" s="114"/>
      <c r="E81" s="114"/>
      <c r="F81" s="114"/>
      <c r="G81" s="114"/>
    </row>
    <row r="82" spans="1:8" ht="30" customHeight="1" x14ac:dyDescent="0.3">
      <c r="A82" s="122" t="s">
        <v>594</v>
      </c>
      <c r="B82" s="122"/>
      <c r="C82" s="122"/>
      <c r="D82" s="122"/>
      <c r="E82" s="122"/>
      <c r="F82" s="122"/>
      <c r="G82" s="122"/>
    </row>
    <row r="83" spans="1:8" ht="21" customHeight="1" x14ac:dyDescent="0.3">
      <c r="A83" s="119" t="s">
        <v>671</v>
      </c>
      <c r="B83" s="120"/>
      <c r="C83" s="120"/>
      <c r="D83" s="120"/>
      <c r="E83" s="120"/>
      <c r="F83" s="120"/>
      <c r="G83" s="121"/>
      <c r="H83" s="64"/>
    </row>
    <row r="84" spans="1:8" ht="58.9" customHeight="1" x14ac:dyDescent="0.3">
      <c r="A84" s="119" t="s">
        <v>672</v>
      </c>
      <c r="B84" s="120"/>
      <c r="C84" s="120"/>
      <c r="D84" s="120"/>
      <c r="E84" s="120"/>
      <c r="F84" s="120"/>
      <c r="G84" s="121"/>
      <c r="H84" s="64"/>
    </row>
    <row r="85" spans="1:8" ht="25.15" customHeight="1" x14ac:dyDescent="0.3">
      <c r="A85" s="119" t="s">
        <v>673</v>
      </c>
      <c r="B85" s="120"/>
      <c r="C85" s="120"/>
      <c r="D85" s="120"/>
      <c r="E85" s="120"/>
      <c r="F85" s="120"/>
      <c r="G85" s="121"/>
      <c r="H85" s="64"/>
    </row>
    <row r="86" spans="1:8" ht="28.5" customHeight="1" x14ac:dyDescent="0.3">
      <c r="A86" s="116" t="s">
        <v>21</v>
      </c>
      <c r="B86" s="117"/>
      <c r="C86" s="117"/>
      <c r="D86" s="117"/>
      <c r="E86" s="117"/>
      <c r="F86" s="117"/>
      <c r="G86" s="118"/>
    </row>
    <row r="87" spans="1:8" ht="36.75" customHeight="1" x14ac:dyDescent="0.3">
      <c r="A87" s="114" t="s">
        <v>22</v>
      </c>
      <c r="B87" s="114"/>
      <c r="C87" s="114"/>
      <c r="D87" s="114"/>
      <c r="E87" s="114"/>
      <c r="F87" s="114"/>
      <c r="G87" s="114"/>
    </row>
    <row r="88" spans="1:8" ht="34.15" customHeight="1" x14ac:dyDescent="0.3">
      <c r="A88" s="114" t="s">
        <v>595</v>
      </c>
      <c r="B88" s="114"/>
      <c r="C88" s="114"/>
      <c r="D88" s="114"/>
      <c r="E88" s="114"/>
      <c r="F88" s="114"/>
      <c r="G88" s="114"/>
    </row>
    <row r="89" spans="1:8" ht="33" customHeight="1" x14ac:dyDescent="0.3">
      <c r="A89" s="114" t="s">
        <v>596</v>
      </c>
      <c r="B89" s="114"/>
      <c r="C89" s="114"/>
      <c r="D89" s="114"/>
      <c r="E89" s="114"/>
      <c r="F89" s="114"/>
      <c r="G89" s="114"/>
    </row>
    <row r="90" spans="1:8" ht="33" customHeight="1" x14ac:dyDescent="0.3">
      <c r="A90" s="114" t="s">
        <v>597</v>
      </c>
      <c r="B90" s="114"/>
      <c r="C90" s="114"/>
      <c r="D90" s="114"/>
      <c r="E90" s="114"/>
      <c r="F90" s="114"/>
      <c r="G90" s="114"/>
    </row>
    <row r="91" spans="1:8" ht="33" customHeight="1" x14ac:dyDescent="0.3">
      <c r="A91" s="114" t="s">
        <v>598</v>
      </c>
      <c r="B91" s="114"/>
      <c r="C91" s="114"/>
      <c r="D91" s="114"/>
      <c r="E91" s="114"/>
      <c r="F91" s="114"/>
      <c r="G91" s="114"/>
    </row>
    <row r="92" spans="1:8" ht="25.9" customHeight="1" x14ac:dyDescent="0.3">
      <c r="A92" s="114" t="s">
        <v>599</v>
      </c>
      <c r="B92" s="114"/>
      <c r="C92" s="114"/>
      <c r="D92" s="114"/>
      <c r="E92" s="114"/>
      <c r="F92" s="114"/>
      <c r="G92" s="114"/>
    </row>
    <row r="93" spans="1:8" ht="25.9" customHeight="1" x14ac:dyDescent="0.3">
      <c r="A93" s="114" t="s">
        <v>600</v>
      </c>
      <c r="B93" s="114"/>
      <c r="C93" s="114"/>
      <c r="D93" s="114"/>
      <c r="E93" s="114"/>
      <c r="F93" s="114"/>
      <c r="G93" s="114"/>
    </row>
    <row r="94" spans="1:8" ht="33" customHeight="1" x14ac:dyDescent="0.3">
      <c r="A94" s="119" t="s">
        <v>677</v>
      </c>
      <c r="B94" s="120"/>
      <c r="C94" s="120"/>
      <c r="D94" s="120"/>
      <c r="E94" s="120"/>
      <c r="F94" s="120"/>
      <c r="G94" s="121"/>
      <c r="H94" s="1" t="s">
        <v>682</v>
      </c>
    </row>
    <row r="95" spans="1:8" ht="29.25" customHeight="1" x14ac:dyDescent="0.3">
      <c r="A95" s="114" t="s">
        <v>601</v>
      </c>
      <c r="B95" s="114"/>
      <c r="C95" s="114"/>
      <c r="D95" s="114"/>
      <c r="E95" s="114"/>
      <c r="F95" s="114"/>
      <c r="G95" s="114"/>
    </row>
    <row r="96" spans="1:8" ht="56.45" customHeight="1" x14ac:dyDescent="0.3">
      <c r="A96" s="114" t="s">
        <v>602</v>
      </c>
      <c r="B96" s="114"/>
      <c r="C96" s="114"/>
      <c r="D96" s="114"/>
      <c r="E96" s="114"/>
      <c r="F96" s="114"/>
      <c r="G96" s="114"/>
    </row>
    <row r="97" spans="1:8" ht="45.6" customHeight="1" x14ac:dyDescent="0.3">
      <c r="A97" s="114" t="s">
        <v>528</v>
      </c>
      <c r="B97" s="114"/>
      <c r="C97" s="114"/>
      <c r="D97" s="114"/>
      <c r="E97" s="114"/>
      <c r="F97" s="114"/>
      <c r="G97" s="114"/>
    </row>
    <row r="98" spans="1:8" ht="52.9" customHeight="1" x14ac:dyDescent="0.3">
      <c r="A98" s="114" t="s">
        <v>27</v>
      </c>
      <c r="B98" s="114"/>
      <c r="C98" s="114"/>
      <c r="D98" s="114"/>
      <c r="E98" s="114"/>
      <c r="F98" s="114"/>
      <c r="G98" s="114"/>
    </row>
    <row r="99" spans="1:8" ht="24.6" customHeight="1" x14ac:dyDescent="0.3">
      <c r="A99" s="114" t="s">
        <v>28</v>
      </c>
      <c r="B99" s="114"/>
      <c r="C99" s="114"/>
      <c r="D99" s="114"/>
      <c r="E99" s="114"/>
      <c r="F99" s="114"/>
      <c r="G99" s="114"/>
    </row>
    <row r="100" spans="1:8" ht="27.6" customHeight="1" x14ac:dyDescent="0.3">
      <c r="A100" s="114" t="s">
        <v>29</v>
      </c>
      <c r="B100" s="114"/>
      <c r="C100" s="114"/>
      <c r="D100" s="114"/>
      <c r="E100" s="114"/>
      <c r="F100" s="114"/>
      <c r="G100" s="114"/>
    </row>
    <row r="101" spans="1:8" ht="19.899999999999999" customHeight="1" x14ac:dyDescent="0.3">
      <c r="A101" s="116" t="s">
        <v>676</v>
      </c>
      <c r="B101" s="117"/>
      <c r="C101" s="117"/>
      <c r="D101" s="117"/>
      <c r="E101" s="117"/>
      <c r="F101" s="117"/>
      <c r="G101" s="118"/>
    </row>
    <row r="102" spans="1:8" ht="31.9" customHeight="1" x14ac:dyDescent="0.3">
      <c r="A102" s="119" t="s">
        <v>674</v>
      </c>
      <c r="B102" s="120"/>
      <c r="C102" s="120"/>
      <c r="D102" s="120"/>
      <c r="E102" s="120"/>
      <c r="F102" s="120"/>
      <c r="G102" s="121"/>
    </row>
    <row r="103" spans="1:8" ht="21" customHeight="1" x14ac:dyDescent="0.3">
      <c r="A103" s="119" t="s">
        <v>675</v>
      </c>
      <c r="B103" s="120"/>
      <c r="C103" s="120"/>
      <c r="D103" s="120"/>
      <c r="E103" s="120"/>
      <c r="F103" s="120"/>
      <c r="G103" s="121"/>
      <c r="H103" s="64"/>
    </row>
    <row r="104" spans="1:8" ht="28.5" customHeight="1" x14ac:dyDescent="0.3">
      <c r="A104" s="127" t="s">
        <v>693</v>
      </c>
      <c r="B104" s="128"/>
      <c r="C104" s="128"/>
      <c r="D104" s="128"/>
      <c r="E104" s="128"/>
      <c r="F104" s="128"/>
      <c r="G104" s="129"/>
    </row>
    <row r="105" spans="1:8" ht="18.75" customHeight="1" x14ac:dyDescent="0.3">
      <c r="A105" s="116" t="s">
        <v>23</v>
      </c>
      <c r="B105" s="117"/>
      <c r="C105" s="117"/>
      <c r="D105" s="117"/>
      <c r="E105" s="117"/>
      <c r="F105" s="117"/>
      <c r="G105" s="118"/>
    </row>
    <row r="106" spans="1:8" ht="43.9" customHeight="1" x14ac:dyDescent="0.3">
      <c r="A106" s="115" t="s">
        <v>24</v>
      </c>
      <c r="B106" s="115"/>
      <c r="C106" s="115"/>
      <c r="D106" s="115"/>
      <c r="E106" s="115"/>
      <c r="F106" s="115"/>
      <c r="G106" s="115"/>
    </row>
    <row r="107" spans="1:8" ht="28.15" customHeight="1" x14ac:dyDescent="0.3">
      <c r="A107" s="115" t="s">
        <v>355</v>
      </c>
      <c r="B107" s="115"/>
      <c r="C107" s="115"/>
      <c r="D107" s="115"/>
      <c r="E107" s="115"/>
      <c r="F107" s="115"/>
      <c r="G107" s="115"/>
    </row>
    <row r="108" spans="1:8" customFormat="1" ht="48" customHeight="1" x14ac:dyDescent="0.25">
      <c r="A108" s="148" t="s">
        <v>689</v>
      </c>
      <c r="B108" s="148"/>
      <c r="C108" s="148"/>
      <c r="D108" s="148"/>
      <c r="E108" s="148"/>
      <c r="F108" s="148"/>
      <c r="G108" s="148"/>
    </row>
    <row r="109" spans="1:8" customFormat="1" ht="24.6" customHeight="1" x14ac:dyDescent="0.25">
      <c r="A109" s="145" t="s">
        <v>688</v>
      </c>
      <c r="B109" s="146"/>
      <c r="C109" s="146"/>
      <c r="D109" s="146"/>
      <c r="E109" s="146"/>
      <c r="F109" s="146"/>
      <c r="G109" s="147"/>
    </row>
    <row r="110" spans="1:8" customFormat="1" ht="28.9" customHeight="1" x14ac:dyDescent="0.25">
      <c r="A110" s="145" t="s">
        <v>687</v>
      </c>
      <c r="B110" s="146"/>
      <c r="C110" s="146"/>
      <c r="D110" s="146"/>
      <c r="E110" s="146"/>
      <c r="F110" s="146"/>
      <c r="G110" s="147"/>
    </row>
    <row r="111" spans="1:8" customFormat="1" ht="26.25" customHeight="1" x14ac:dyDescent="0.25">
      <c r="A111" s="142" t="s">
        <v>25</v>
      </c>
      <c r="B111" s="143"/>
      <c r="C111" s="143"/>
      <c r="D111" s="143"/>
      <c r="E111" s="143"/>
      <c r="F111" s="143"/>
      <c r="G111" s="144"/>
    </row>
    <row r="112" spans="1:8" ht="34.15" customHeight="1" x14ac:dyDescent="0.3">
      <c r="A112" s="141" t="s">
        <v>603</v>
      </c>
      <c r="B112" s="141"/>
      <c r="C112" s="141"/>
      <c r="D112" s="141"/>
      <c r="E112" s="141"/>
      <c r="F112" s="141"/>
      <c r="G112" s="141"/>
    </row>
    <row r="113" spans="1:8" ht="42" customHeight="1" x14ac:dyDescent="0.3">
      <c r="A113" s="141" t="s">
        <v>604</v>
      </c>
      <c r="B113" s="141"/>
      <c r="C113" s="141"/>
      <c r="D113" s="141"/>
      <c r="E113" s="141"/>
      <c r="F113" s="141"/>
      <c r="G113" s="141"/>
    </row>
    <row r="114" spans="1:8" ht="42.6" customHeight="1" x14ac:dyDescent="0.3">
      <c r="A114" s="141" t="s">
        <v>605</v>
      </c>
      <c r="B114" s="141"/>
      <c r="C114" s="141"/>
      <c r="D114" s="141"/>
      <c r="E114" s="141"/>
      <c r="F114" s="141"/>
      <c r="G114" s="141"/>
    </row>
    <row r="115" spans="1:8" ht="46.15" customHeight="1" x14ac:dyDescent="0.3">
      <c r="A115" s="110" t="s">
        <v>606</v>
      </c>
      <c r="B115" s="110"/>
      <c r="C115" s="110"/>
      <c r="D115" s="110"/>
      <c r="E115" s="110"/>
      <c r="F115" s="110"/>
      <c r="G115" s="110"/>
    </row>
    <row r="116" spans="1:8" ht="37.9" customHeight="1" x14ac:dyDescent="0.3">
      <c r="A116" s="110" t="s">
        <v>678</v>
      </c>
      <c r="B116" s="110"/>
      <c r="C116" s="110"/>
      <c r="D116" s="110"/>
      <c r="E116" s="110"/>
      <c r="F116" s="110"/>
      <c r="G116" s="110"/>
      <c r="H116" s="68"/>
    </row>
    <row r="117" spans="1:8" ht="30" customHeight="1" x14ac:dyDescent="0.3">
      <c r="A117" s="111" t="s">
        <v>679</v>
      </c>
      <c r="B117" s="111"/>
      <c r="C117" s="111"/>
      <c r="D117" s="111"/>
      <c r="E117" s="111"/>
      <c r="F117" s="111"/>
      <c r="G117" s="112"/>
    </row>
    <row r="118" spans="1:8" ht="26.45" customHeight="1" x14ac:dyDescent="0.3">
      <c r="A118" s="139" t="s">
        <v>407</v>
      </c>
      <c r="B118" s="140"/>
      <c r="C118" s="140"/>
      <c r="D118" s="140"/>
      <c r="E118" s="136" t="s">
        <v>738</v>
      </c>
      <c r="F118" s="137"/>
      <c r="G118" s="138"/>
    </row>
    <row r="119" spans="1:8" ht="15.75" customHeight="1" x14ac:dyDescent="0.3"/>
  </sheetData>
  <mergeCells count="123">
    <mergeCell ref="A1:G1"/>
    <mergeCell ref="A58:G58"/>
    <mergeCell ref="A59:G59"/>
    <mergeCell ref="A60:G60"/>
    <mergeCell ref="A61:G61"/>
    <mergeCell ref="A62:G62"/>
    <mergeCell ref="A63:G63"/>
    <mergeCell ref="A44:G44"/>
    <mergeCell ref="A45:G45"/>
    <mergeCell ref="A28:F28"/>
    <mergeCell ref="A46:G46"/>
    <mergeCell ref="A47:G47"/>
    <mergeCell ref="A48:G48"/>
    <mergeCell ref="A49:G49"/>
    <mergeCell ref="A15:G15"/>
    <mergeCell ref="A30:F30"/>
    <mergeCell ref="A40:G40"/>
    <mergeCell ref="A41:G41"/>
    <mergeCell ref="A42:G42"/>
    <mergeCell ref="D36:G36"/>
    <mergeCell ref="A36:C36"/>
    <mergeCell ref="A18:F18"/>
    <mergeCell ref="A20:F20"/>
    <mergeCell ref="A19:F19"/>
    <mergeCell ref="A29:F29"/>
    <mergeCell ref="A31:F31"/>
    <mergeCell ref="A37:C37"/>
    <mergeCell ref="A43:G43"/>
    <mergeCell ref="A64:G64"/>
    <mergeCell ref="A65:G65"/>
    <mergeCell ref="A50:G50"/>
    <mergeCell ref="A51:G51"/>
    <mergeCell ref="A52:G52"/>
    <mergeCell ref="A53:G53"/>
    <mergeCell ref="A54:G54"/>
    <mergeCell ref="A55:G55"/>
    <mergeCell ref="A38:G38"/>
    <mergeCell ref="A32:F32"/>
    <mergeCell ref="A33:F33"/>
    <mergeCell ref="A34:F34"/>
    <mergeCell ref="A56:G56"/>
    <mergeCell ref="A57:G57"/>
    <mergeCell ref="A21:F21"/>
    <mergeCell ref="A23:F23"/>
    <mergeCell ref="A22:F22"/>
    <mergeCell ref="A24:F24"/>
    <mergeCell ref="A26:G26"/>
    <mergeCell ref="A27:F27"/>
    <mergeCell ref="A25:F25"/>
    <mergeCell ref="A12:G12"/>
    <mergeCell ref="B5:G5"/>
    <mergeCell ref="A9:A11"/>
    <mergeCell ref="A13:G13"/>
    <mergeCell ref="A14:G14"/>
    <mergeCell ref="A16:G16"/>
    <mergeCell ref="A17:G17"/>
    <mergeCell ref="B4:G4"/>
    <mergeCell ref="B3:G3"/>
    <mergeCell ref="B2:G2"/>
    <mergeCell ref="B11:G11"/>
    <mergeCell ref="B10:G10"/>
    <mergeCell ref="B9:G9"/>
    <mergeCell ref="B8:G8"/>
    <mergeCell ref="B7:G7"/>
    <mergeCell ref="B6:G6"/>
    <mergeCell ref="H67:N67"/>
    <mergeCell ref="A83:G83"/>
    <mergeCell ref="A84:G84"/>
    <mergeCell ref="A85:G85"/>
    <mergeCell ref="A94:G94"/>
    <mergeCell ref="E118:G118"/>
    <mergeCell ref="A118:D118"/>
    <mergeCell ref="A115:G115"/>
    <mergeCell ref="A114:G114"/>
    <mergeCell ref="A113:G113"/>
    <mergeCell ref="A93:G93"/>
    <mergeCell ref="A112:G112"/>
    <mergeCell ref="A111:G111"/>
    <mergeCell ref="A99:G99"/>
    <mergeCell ref="A110:G110"/>
    <mergeCell ref="A97:G97"/>
    <mergeCell ref="A96:G96"/>
    <mergeCell ref="A105:G105"/>
    <mergeCell ref="A109:G109"/>
    <mergeCell ref="A108:G108"/>
    <mergeCell ref="A107:G107"/>
    <mergeCell ref="A67:G67"/>
    <mergeCell ref="A86:G86"/>
    <mergeCell ref="A77:G77"/>
    <mergeCell ref="A68:G68"/>
    <mergeCell ref="A39:G39"/>
    <mergeCell ref="A66:G66"/>
    <mergeCell ref="D37:G37"/>
    <mergeCell ref="A35:F35"/>
    <mergeCell ref="A75:G75"/>
    <mergeCell ref="A74:G74"/>
    <mergeCell ref="A73:G73"/>
    <mergeCell ref="A71:G71"/>
    <mergeCell ref="A70:G70"/>
    <mergeCell ref="A116:G116"/>
    <mergeCell ref="A117:G117"/>
    <mergeCell ref="A69:G69"/>
    <mergeCell ref="A91:G91"/>
    <mergeCell ref="A90:G90"/>
    <mergeCell ref="A89:G89"/>
    <mergeCell ref="A87:G87"/>
    <mergeCell ref="A88:G88"/>
    <mergeCell ref="A95:G95"/>
    <mergeCell ref="A106:G106"/>
    <mergeCell ref="A100:G100"/>
    <mergeCell ref="A98:G98"/>
    <mergeCell ref="A101:G101"/>
    <mergeCell ref="A102:G102"/>
    <mergeCell ref="A92:G92"/>
    <mergeCell ref="A82:G82"/>
    <mergeCell ref="A81:G81"/>
    <mergeCell ref="A80:G80"/>
    <mergeCell ref="A79:G79"/>
    <mergeCell ref="A76:G76"/>
    <mergeCell ref="A72:G72"/>
    <mergeCell ref="A78:G78"/>
    <mergeCell ref="A103:G103"/>
    <mergeCell ref="A104:G104"/>
  </mergeCells>
  <pageMargins left="0.7" right="0.7" top="0.75" bottom="0.75" header="0.3" footer="0.3"/>
  <pageSetup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G94"/>
  <sheetViews>
    <sheetView showGridLines="0" topLeftCell="A97" zoomScaleNormal="100" zoomScaleSheetLayoutView="100" workbookViewId="0">
      <selection activeCell="I24" sqref="I24"/>
    </sheetView>
  </sheetViews>
  <sheetFormatPr baseColWidth="10" defaultColWidth="11.42578125" defaultRowHeight="13.5" x14ac:dyDescent="0.3"/>
  <cols>
    <col min="1" max="1" width="3.42578125" style="6" customWidth="1"/>
    <col min="2" max="2" width="29.7109375" style="1" customWidth="1"/>
    <col min="3" max="3" width="26.7109375" style="1" customWidth="1"/>
    <col min="4" max="5" width="14" style="1" customWidth="1"/>
    <col min="6" max="6" width="20.28515625" style="13" customWidth="1"/>
    <col min="7" max="16384" width="11.42578125" style="1"/>
  </cols>
  <sheetData>
    <row r="1" spans="1:7" ht="25.5" customHeight="1" x14ac:dyDescent="0.3">
      <c r="A1" s="192" t="s">
        <v>818</v>
      </c>
      <c r="B1" s="192"/>
      <c r="C1" s="192"/>
      <c r="D1" s="192"/>
      <c r="E1" s="192"/>
      <c r="F1" s="192"/>
    </row>
    <row r="2" spans="1:7" ht="30" customHeight="1" x14ac:dyDescent="0.3">
      <c r="A2" s="157" t="s">
        <v>816</v>
      </c>
      <c r="B2" s="158"/>
      <c r="C2" s="215" t="s">
        <v>2</v>
      </c>
      <c r="D2" s="215"/>
      <c r="E2" s="215"/>
      <c r="F2" s="215"/>
    </row>
    <row r="3" spans="1:7" ht="30" customHeight="1" x14ac:dyDescent="0.3">
      <c r="A3" s="157" t="s">
        <v>61</v>
      </c>
      <c r="B3" s="159"/>
      <c r="C3" s="219" t="s">
        <v>817</v>
      </c>
      <c r="D3" s="219"/>
      <c r="E3" s="219"/>
      <c r="F3" s="219"/>
    </row>
    <row r="4" spans="1:7" ht="44.45" customHeight="1" x14ac:dyDescent="0.3">
      <c r="A4" s="157" t="s">
        <v>3</v>
      </c>
      <c r="B4" s="158"/>
      <c r="C4" s="268" t="s">
        <v>579</v>
      </c>
      <c r="D4" s="269"/>
      <c r="E4" s="269"/>
      <c r="F4" s="269"/>
    </row>
    <row r="5" spans="1:7" ht="22.5" customHeight="1" x14ac:dyDescent="0.3">
      <c r="A5" s="157" t="s">
        <v>4</v>
      </c>
      <c r="B5" s="158"/>
      <c r="C5" s="151">
        <v>2157171</v>
      </c>
      <c r="D5" s="151"/>
      <c r="E5" s="151"/>
      <c r="F5" s="151"/>
    </row>
    <row r="6" spans="1:7" ht="22.5" customHeight="1" x14ac:dyDescent="0.3">
      <c r="A6" s="157" t="s">
        <v>401</v>
      </c>
      <c r="B6" s="158"/>
      <c r="C6" s="151" t="s">
        <v>224</v>
      </c>
      <c r="D6" s="151"/>
      <c r="E6" s="151"/>
      <c r="F6" s="151"/>
    </row>
    <row r="7" spans="1:7" ht="15.75" customHeight="1" x14ac:dyDescent="0.3">
      <c r="A7" s="157" t="s">
        <v>410</v>
      </c>
      <c r="B7" s="158"/>
      <c r="C7" s="158"/>
      <c r="D7" s="158"/>
      <c r="E7" s="158"/>
      <c r="F7" s="158"/>
    </row>
    <row r="8" spans="1:7" x14ac:dyDescent="0.3">
      <c r="A8" s="265" t="s">
        <v>501</v>
      </c>
      <c r="B8" s="265"/>
      <c r="C8" s="265"/>
      <c r="D8" s="265"/>
      <c r="E8" s="265"/>
      <c r="F8" s="265"/>
    </row>
    <row r="9" spans="1:7" x14ac:dyDescent="0.3">
      <c r="A9" s="150" t="s">
        <v>225</v>
      </c>
      <c r="B9" s="150"/>
      <c r="C9" s="150"/>
      <c r="D9" s="150"/>
      <c r="E9" s="150"/>
      <c r="F9" s="44">
        <v>1000000</v>
      </c>
      <c r="G9" s="70"/>
    </row>
    <row r="10" spans="1:7" x14ac:dyDescent="0.3">
      <c r="A10" s="150" t="s">
        <v>226</v>
      </c>
      <c r="B10" s="150"/>
      <c r="C10" s="150"/>
      <c r="D10" s="150"/>
      <c r="E10" s="150"/>
      <c r="F10" s="44">
        <v>1000000</v>
      </c>
    </row>
    <row r="11" spans="1:7" x14ac:dyDescent="0.3">
      <c r="A11" s="150" t="s">
        <v>227</v>
      </c>
      <c r="B11" s="150"/>
      <c r="C11" s="150"/>
      <c r="D11" s="150"/>
      <c r="E11" s="150"/>
      <c r="F11" s="44">
        <v>100000</v>
      </c>
    </row>
    <row r="12" spans="1:7" x14ac:dyDescent="0.3">
      <c r="A12" s="157" t="s">
        <v>71</v>
      </c>
      <c r="B12" s="158"/>
      <c r="C12" s="158"/>
      <c r="D12" s="158"/>
      <c r="E12" s="158"/>
      <c r="F12" s="158"/>
    </row>
    <row r="13" spans="1:7" ht="15.75" customHeight="1" x14ac:dyDescent="0.3">
      <c r="A13" s="115" t="s">
        <v>208</v>
      </c>
      <c r="B13" s="115"/>
      <c r="C13" s="115"/>
      <c r="D13" s="115"/>
      <c r="E13" s="115"/>
      <c r="F13" s="115"/>
    </row>
    <row r="14" spans="1:7" ht="15.75" customHeight="1" x14ac:dyDescent="0.3">
      <c r="A14" s="115" t="s">
        <v>294</v>
      </c>
      <c r="B14" s="115"/>
      <c r="C14" s="115"/>
      <c r="D14" s="115"/>
      <c r="E14" s="115"/>
      <c r="F14" s="115"/>
    </row>
    <row r="15" spans="1:7" ht="15.75" customHeight="1" x14ac:dyDescent="0.3">
      <c r="A15" s="115" t="s">
        <v>295</v>
      </c>
      <c r="B15" s="115"/>
      <c r="C15" s="115"/>
      <c r="D15" s="115"/>
      <c r="E15" s="115"/>
      <c r="F15" s="115"/>
    </row>
    <row r="16" spans="1:7" ht="15.75" customHeight="1" x14ac:dyDescent="0.3">
      <c r="A16" s="115" t="s">
        <v>296</v>
      </c>
      <c r="B16" s="115"/>
      <c r="C16" s="115"/>
      <c r="D16" s="115"/>
      <c r="E16" s="115"/>
      <c r="F16" s="115"/>
    </row>
    <row r="17" spans="1:6" ht="15.75" customHeight="1" x14ac:dyDescent="0.3">
      <c r="A17" s="115" t="s">
        <v>297</v>
      </c>
      <c r="B17" s="115"/>
      <c r="C17" s="115"/>
      <c r="D17" s="115"/>
      <c r="E17" s="115"/>
      <c r="F17" s="115"/>
    </row>
    <row r="18" spans="1:6" ht="37.15" customHeight="1" x14ac:dyDescent="0.3">
      <c r="A18" s="115" t="s">
        <v>492</v>
      </c>
      <c r="B18" s="115"/>
      <c r="C18" s="115"/>
      <c r="D18" s="115"/>
      <c r="E18" s="115"/>
      <c r="F18" s="115"/>
    </row>
    <row r="19" spans="1:6" ht="18.75" customHeight="1" x14ac:dyDescent="0.3">
      <c r="A19" s="115" t="s">
        <v>298</v>
      </c>
      <c r="B19" s="115"/>
      <c r="C19" s="115"/>
      <c r="D19" s="115"/>
      <c r="E19" s="115"/>
      <c r="F19" s="115"/>
    </row>
    <row r="20" spans="1:6" ht="33" customHeight="1" x14ac:dyDescent="0.3">
      <c r="A20" s="270" t="s">
        <v>493</v>
      </c>
      <c r="B20" s="270"/>
      <c r="C20" s="270"/>
      <c r="D20" s="270"/>
      <c r="E20" s="270"/>
      <c r="F20" s="270"/>
    </row>
    <row r="21" spans="1:6" ht="20.25" customHeight="1" x14ac:dyDescent="0.3">
      <c r="A21" s="115" t="s">
        <v>299</v>
      </c>
      <c r="B21" s="271"/>
      <c r="C21" s="271"/>
      <c r="D21" s="271"/>
      <c r="E21" s="271"/>
      <c r="F21" s="271"/>
    </row>
    <row r="22" spans="1:6" ht="31.9" customHeight="1" x14ac:dyDescent="0.3">
      <c r="A22" s="115" t="s">
        <v>308</v>
      </c>
      <c r="B22" s="115"/>
      <c r="C22" s="115"/>
      <c r="D22" s="115"/>
      <c r="E22" s="115"/>
      <c r="F22" s="115"/>
    </row>
    <row r="23" spans="1:6" ht="35.450000000000003" customHeight="1" x14ac:dyDescent="0.3">
      <c r="A23" s="115" t="s">
        <v>309</v>
      </c>
      <c r="B23" s="115"/>
      <c r="C23" s="115"/>
      <c r="D23" s="115"/>
      <c r="E23" s="115"/>
      <c r="F23" s="115"/>
    </row>
    <row r="24" spans="1:6" ht="51.75" customHeight="1" x14ac:dyDescent="0.3">
      <c r="A24" s="115" t="s">
        <v>310</v>
      </c>
      <c r="B24" s="115"/>
      <c r="C24" s="115"/>
      <c r="D24" s="115"/>
      <c r="E24" s="115"/>
      <c r="F24" s="115"/>
    </row>
    <row r="25" spans="1:6" ht="40.5" customHeight="1" x14ac:dyDescent="0.3">
      <c r="A25" s="115" t="s">
        <v>311</v>
      </c>
      <c r="B25" s="115"/>
      <c r="C25" s="115"/>
      <c r="D25" s="115"/>
      <c r="E25" s="115"/>
      <c r="F25" s="115"/>
    </row>
    <row r="26" spans="1:6" ht="49.5" customHeight="1" x14ac:dyDescent="0.3">
      <c r="A26" s="115" t="s">
        <v>312</v>
      </c>
      <c r="B26" s="115"/>
      <c r="C26" s="115"/>
      <c r="D26" s="115"/>
      <c r="E26" s="115"/>
      <c r="F26" s="115"/>
    </row>
    <row r="27" spans="1:6" ht="34.5" customHeight="1" x14ac:dyDescent="0.3">
      <c r="A27" s="115" t="s">
        <v>313</v>
      </c>
      <c r="B27" s="115"/>
      <c r="C27" s="115"/>
      <c r="D27" s="115"/>
      <c r="E27" s="115"/>
      <c r="F27" s="115"/>
    </row>
    <row r="28" spans="1:6" ht="64.5" customHeight="1" x14ac:dyDescent="0.3">
      <c r="A28" s="115" t="s">
        <v>314</v>
      </c>
      <c r="B28" s="115"/>
      <c r="C28" s="115"/>
      <c r="D28" s="115"/>
      <c r="E28" s="115"/>
      <c r="F28" s="115"/>
    </row>
    <row r="29" spans="1:6" ht="34.5" customHeight="1" x14ac:dyDescent="0.3">
      <c r="A29" s="115" t="s">
        <v>315</v>
      </c>
      <c r="B29" s="115"/>
      <c r="C29" s="115"/>
      <c r="D29" s="115"/>
      <c r="E29" s="115"/>
      <c r="F29" s="115"/>
    </row>
    <row r="30" spans="1:6" ht="35.25" customHeight="1" x14ac:dyDescent="0.3">
      <c r="A30" s="131" t="s">
        <v>494</v>
      </c>
      <c r="B30" s="131"/>
      <c r="C30" s="131"/>
      <c r="D30" s="131"/>
      <c r="E30" s="131"/>
      <c r="F30" s="131"/>
    </row>
    <row r="31" spans="1:6" ht="21.75" customHeight="1" x14ac:dyDescent="0.3">
      <c r="A31" s="115" t="s">
        <v>300</v>
      </c>
      <c r="B31" s="115"/>
      <c r="C31" s="115"/>
      <c r="D31" s="115"/>
      <c r="E31" s="115"/>
      <c r="F31" s="115"/>
    </row>
    <row r="32" spans="1:6" ht="59.25" customHeight="1" x14ac:dyDescent="0.3">
      <c r="A32" s="115" t="s">
        <v>533</v>
      </c>
      <c r="B32" s="115"/>
      <c r="C32" s="115"/>
      <c r="D32" s="115"/>
      <c r="E32" s="115"/>
      <c r="F32" s="115"/>
    </row>
    <row r="33" spans="1:7" ht="29.25" customHeight="1" x14ac:dyDescent="0.3">
      <c r="A33" s="115" t="s">
        <v>534</v>
      </c>
      <c r="B33" s="115"/>
      <c r="C33" s="115"/>
      <c r="D33" s="115"/>
      <c r="E33" s="115"/>
      <c r="F33" s="115"/>
    </row>
    <row r="34" spans="1:7" ht="24.75" customHeight="1" x14ac:dyDescent="0.3">
      <c r="A34" s="115" t="s">
        <v>301</v>
      </c>
      <c r="B34" s="115"/>
      <c r="C34" s="115"/>
      <c r="D34" s="115"/>
      <c r="E34" s="115"/>
      <c r="F34" s="115"/>
    </row>
    <row r="35" spans="1:7" ht="21" customHeight="1" x14ac:dyDescent="0.3">
      <c r="A35" s="115" t="s">
        <v>495</v>
      </c>
      <c r="B35" s="115"/>
      <c r="C35" s="115"/>
      <c r="D35" s="115"/>
      <c r="E35" s="115"/>
      <c r="F35" s="115"/>
    </row>
    <row r="36" spans="1:7" ht="22.5" customHeight="1" x14ac:dyDescent="0.3">
      <c r="A36" s="115" t="s">
        <v>302</v>
      </c>
      <c r="B36" s="115"/>
      <c r="C36" s="115"/>
      <c r="D36" s="115"/>
      <c r="E36" s="115"/>
      <c r="F36" s="115"/>
    </row>
    <row r="37" spans="1:7" ht="20.25" customHeight="1" x14ac:dyDescent="0.3">
      <c r="A37" s="115" t="s">
        <v>303</v>
      </c>
      <c r="B37" s="115"/>
      <c r="C37" s="115"/>
      <c r="D37" s="115"/>
      <c r="E37" s="115"/>
      <c r="F37" s="115"/>
    </row>
    <row r="38" spans="1:7" ht="46.9" customHeight="1" x14ac:dyDescent="0.3">
      <c r="A38" s="115" t="s">
        <v>304</v>
      </c>
      <c r="B38" s="115"/>
      <c r="C38" s="115"/>
      <c r="D38" s="115"/>
      <c r="E38" s="115"/>
      <c r="F38" s="115"/>
    </row>
    <row r="39" spans="1:7" ht="37.5" customHeight="1" x14ac:dyDescent="0.3">
      <c r="A39" s="115" t="s">
        <v>305</v>
      </c>
      <c r="B39" s="115"/>
      <c r="C39" s="115"/>
      <c r="D39" s="115"/>
      <c r="E39" s="115"/>
      <c r="F39" s="115"/>
    </row>
    <row r="40" spans="1:7" ht="33.75" customHeight="1" x14ac:dyDescent="0.3">
      <c r="A40" s="115" t="s">
        <v>744</v>
      </c>
      <c r="B40" s="115"/>
      <c r="C40" s="115"/>
      <c r="D40" s="115"/>
      <c r="E40" s="115"/>
      <c r="F40" s="115"/>
      <c r="G40" s="70"/>
    </row>
    <row r="41" spans="1:7" ht="30.75" customHeight="1" x14ac:dyDescent="0.3">
      <c r="A41" s="115" t="s">
        <v>745</v>
      </c>
      <c r="B41" s="115"/>
      <c r="C41" s="115"/>
      <c r="D41" s="115"/>
      <c r="E41" s="115"/>
      <c r="F41" s="115"/>
    </row>
    <row r="42" spans="1:7" ht="33.75" customHeight="1" x14ac:dyDescent="0.3">
      <c r="A42" s="115" t="s">
        <v>316</v>
      </c>
      <c r="B42" s="115"/>
      <c r="C42" s="115"/>
      <c r="D42" s="115"/>
      <c r="E42" s="115"/>
      <c r="F42" s="115"/>
    </row>
    <row r="43" spans="1:7" ht="21" customHeight="1" x14ac:dyDescent="0.3">
      <c r="A43" s="115" t="s">
        <v>228</v>
      </c>
      <c r="B43" s="115"/>
      <c r="C43" s="115"/>
      <c r="D43" s="115"/>
      <c r="E43" s="115"/>
      <c r="F43" s="115"/>
    </row>
    <row r="44" spans="1:7" ht="39.6" customHeight="1" x14ac:dyDescent="0.3">
      <c r="A44" s="115" t="s">
        <v>539</v>
      </c>
      <c r="B44" s="115"/>
      <c r="C44" s="115"/>
      <c r="D44" s="115"/>
      <c r="E44" s="115"/>
      <c r="F44" s="115"/>
    </row>
    <row r="45" spans="1:7" ht="37.15" customHeight="1" x14ac:dyDescent="0.3">
      <c r="A45" s="115" t="s">
        <v>317</v>
      </c>
      <c r="B45" s="115"/>
      <c r="C45" s="115"/>
      <c r="D45" s="115"/>
      <c r="E45" s="115"/>
      <c r="F45" s="115"/>
    </row>
    <row r="46" spans="1:7" ht="33.75" customHeight="1" x14ac:dyDescent="0.3">
      <c r="A46" s="272" t="s">
        <v>405</v>
      </c>
      <c r="B46" s="272"/>
      <c r="C46" s="272"/>
      <c r="D46" s="272"/>
      <c r="E46" s="272"/>
      <c r="F46" s="272"/>
    </row>
    <row r="47" spans="1:7" ht="21" customHeight="1" x14ac:dyDescent="0.3">
      <c r="A47" s="115" t="s">
        <v>306</v>
      </c>
      <c r="B47" s="115"/>
      <c r="C47" s="115"/>
      <c r="D47" s="115"/>
      <c r="E47" s="115"/>
      <c r="F47" s="115"/>
    </row>
    <row r="48" spans="1:7" ht="34.5" customHeight="1" x14ac:dyDescent="0.3">
      <c r="A48" s="115" t="s">
        <v>496</v>
      </c>
      <c r="B48" s="115"/>
      <c r="C48" s="115"/>
      <c r="D48" s="115"/>
      <c r="E48" s="115"/>
      <c r="F48" s="115"/>
    </row>
    <row r="49" spans="1:6" ht="30" customHeight="1" x14ac:dyDescent="0.3">
      <c r="A49" s="115" t="s">
        <v>497</v>
      </c>
      <c r="B49" s="115"/>
      <c r="C49" s="115"/>
      <c r="D49" s="115"/>
      <c r="E49" s="115"/>
      <c r="F49" s="115"/>
    </row>
    <row r="50" spans="1:6" ht="18.600000000000001" customHeight="1" x14ac:dyDescent="0.3">
      <c r="A50" s="115" t="s">
        <v>318</v>
      </c>
      <c r="B50" s="115"/>
      <c r="C50" s="115"/>
      <c r="D50" s="115"/>
      <c r="E50" s="115"/>
      <c r="F50" s="115"/>
    </row>
    <row r="51" spans="1:6" ht="15.75" customHeight="1" x14ac:dyDescent="0.3">
      <c r="A51" s="115" t="s">
        <v>502</v>
      </c>
      <c r="B51" s="115"/>
      <c r="C51" s="115"/>
      <c r="D51" s="115"/>
      <c r="E51" s="115"/>
      <c r="F51" s="115"/>
    </row>
    <row r="52" spans="1:6" ht="15.75" customHeight="1" x14ac:dyDescent="0.3">
      <c r="A52" s="115" t="s">
        <v>289</v>
      </c>
      <c r="B52" s="115"/>
      <c r="C52" s="115"/>
      <c r="D52" s="115"/>
      <c r="E52" s="115"/>
      <c r="F52" s="115"/>
    </row>
    <row r="53" spans="1:6" ht="33" customHeight="1" x14ac:dyDescent="0.3">
      <c r="A53" s="115" t="s">
        <v>319</v>
      </c>
      <c r="B53" s="115"/>
      <c r="C53" s="115"/>
      <c r="D53" s="115"/>
      <c r="E53" s="115"/>
      <c r="F53" s="115"/>
    </row>
    <row r="54" spans="1:6" ht="31.5" customHeight="1" x14ac:dyDescent="0.3">
      <c r="A54" s="115" t="s">
        <v>540</v>
      </c>
      <c r="B54" s="115"/>
      <c r="C54" s="115"/>
      <c r="D54" s="115"/>
      <c r="E54" s="115"/>
      <c r="F54" s="115"/>
    </row>
    <row r="55" spans="1:6" ht="15.75" customHeight="1" x14ac:dyDescent="0.3">
      <c r="A55" s="115" t="s">
        <v>320</v>
      </c>
      <c r="B55" s="115"/>
      <c r="C55" s="115"/>
      <c r="D55" s="115"/>
      <c r="E55" s="115"/>
      <c r="F55" s="115"/>
    </row>
    <row r="56" spans="1:6" ht="15.75" customHeight="1" x14ac:dyDescent="0.3">
      <c r="A56" s="115" t="s">
        <v>144</v>
      </c>
      <c r="B56" s="115"/>
      <c r="C56" s="115"/>
      <c r="D56" s="115"/>
      <c r="E56" s="115"/>
      <c r="F56" s="115"/>
    </row>
    <row r="57" spans="1:6" ht="30.75" customHeight="1" x14ac:dyDescent="0.3">
      <c r="A57" s="115" t="s">
        <v>290</v>
      </c>
      <c r="B57" s="115"/>
      <c r="C57" s="115"/>
      <c r="D57" s="115"/>
      <c r="E57" s="115"/>
      <c r="F57" s="115"/>
    </row>
    <row r="58" spans="1:6" ht="15.75" customHeight="1" x14ac:dyDescent="0.3">
      <c r="A58" s="115" t="s">
        <v>321</v>
      </c>
      <c r="B58" s="115"/>
      <c r="C58" s="115"/>
      <c r="D58" s="115"/>
      <c r="E58" s="115"/>
      <c r="F58" s="115"/>
    </row>
    <row r="59" spans="1:6" ht="28.5" customHeight="1" x14ac:dyDescent="0.3">
      <c r="A59" s="115" t="s">
        <v>322</v>
      </c>
      <c r="B59" s="115"/>
      <c r="C59" s="115"/>
      <c r="D59" s="115"/>
      <c r="E59" s="115"/>
      <c r="F59" s="115"/>
    </row>
    <row r="60" spans="1:6" ht="15.75" customHeight="1" x14ac:dyDescent="0.3">
      <c r="A60" s="115" t="s">
        <v>323</v>
      </c>
      <c r="B60" s="115"/>
      <c r="C60" s="115"/>
      <c r="D60" s="115"/>
      <c r="E60" s="115"/>
      <c r="F60" s="115"/>
    </row>
    <row r="61" spans="1:6" ht="17.25" customHeight="1" x14ac:dyDescent="0.3">
      <c r="A61" s="115" t="s">
        <v>637</v>
      </c>
      <c r="B61" s="115"/>
      <c r="C61" s="115"/>
      <c r="D61" s="115"/>
      <c r="E61" s="115"/>
      <c r="F61" s="115"/>
    </row>
    <row r="62" spans="1:6" ht="19.5" customHeight="1" x14ac:dyDescent="0.3">
      <c r="A62" s="115" t="s">
        <v>324</v>
      </c>
      <c r="B62" s="115"/>
      <c r="C62" s="115"/>
      <c r="D62" s="115"/>
      <c r="E62" s="115"/>
      <c r="F62" s="115"/>
    </row>
    <row r="63" spans="1:6" ht="17.25" customHeight="1" x14ac:dyDescent="0.3">
      <c r="A63" s="115" t="s">
        <v>325</v>
      </c>
      <c r="B63" s="115"/>
      <c r="C63" s="115"/>
      <c r="D63" s="115"/>
      <c r="E63" s="115"/>
      <c r="F63" s="115"/>
    </row>
    <row r="64" spans="1:6" ht="18" customHeight="1" x14ac:dyDescent="0.3">
      <c r="A64" s="115" t="s">
        <v>326</v>
      </c>
      <c r="B64" s="115"/>
      <c r="C64" s="115"/>
      <c r="D64" s="115"/>
      <c r="E64" s="115"/>
      <c r="F64" s="115"/>
    </row>
    <row r="65" spans="1:6" ht="49.5" customHeight="1" x14ac:dyDescent="0.3">
      <c r="A65" s="115" t="s">
        <v>327</v>
      </c>
      <c r="B65" s="115"/>
      <c r="C65" s="115"/>
      <c r="D65" s="115"/>
      <c r="E65" s="115"/>
      <c r="F65" s="115"/>
    </row>
    <row r="66" spans="1:6" ht="15.75" customHeight="1" x14ac:dyDescent="0.3">
      <c r="A66" s="115" t="s">
        <v>328</v>
      </c>
      <c r="B66" s="115"/>
      <c r="C66" s="115"/>
      <c r="D66" s="115"/>
      <c r="E66" s="115"/>
      <c r="F66" s="115"/>
    </row>
    <row r="67" spans="1:6" ht="15.75" customHeight="1" x14ac:dyDescent="0.3">
      <c r="A67" s="115" t="s">
        <v>329</v>
      </c>
      <c r="B67" s="115"/>
      <c r="C67" s="115"/>
      <c r="D67" s="115"/>
      <c r="E67" s="115"/>
      <c r="F67" s="115"/>
    </row>
    <row r="68" spans="1:6" ht="15.75" customHeight="1" x14ac:dyDescent="0.3">
      <c r="A68" s="194" t="s">
        <v>686</v>
      </c>
      <c r="B68" s="254"/>
      <c r="C68" s="254"/>
      <c r="D68" s="254"/>
      <c r="E68" s="254"/>
      <c r="F68" s="195"/>
    </row>
    <row r="69" spans="1:6" ht="43.5" customHeight="1" x14ac:dyDescent="0.3">
      <c r="A69" s="272" t="s">
        <v>330</v>
      </c>
      <c r="B69" s="272"/>
      <c r="C69" s="272"/>
      <c r="D69" s="272"/>
      <c r="E69" s="272"/>
      <c r="F69" s="272"/>
    </row>
    <row r="70" spans="1:6" x14ac:dyDescent="0.3">
      <c r="A70" s="273" t="s">
        <v>23</v>
      </c>
      <c r="B70" s="273"/>
      <c r="C70" s="273"/>
      <c r="D70" s="273"/>
      <c r="E70" s="273"/>
      <c r="F70" s="273"/>
    </row>
    <row r="71" spans="1:6" ht="42" customHeight="1" x14ac:dyDescent="0.3">
      <c r="A71" s="115" t="s">
        <v>307</v>
      </c>
      <c r="B71" s="115"/>
      <c r="C71" s="115"/>
      <c r="D71" s="115"/>
      <c r="E71" s="115"/>
      <c r="F71" s="115"/>
    </row>
    <row r="72" spans="1:6" ht="45" customHeight="1" x14ac:dyDescent="0.3">
      <c r="A72" s="267" t="s">
        <v>746</v>
      </c>
      <c r="B72" s="267"/>
      <c r="C72" s="267"/>
      <c r="D72" s="267"/>
      <c r="E72" s="267"/>
      <c r="F72" s="267"/>
    </row>
    <row r="73" spans="1:6" ht="45" customHeight="1" x14ac:dyDescent="0.3">
      <c r="A73" s="267" t="s">
        <v>747</v>
      </c>
      <c r="B73" s="267"/>
      <c r="C73" s="267"/>
      <c r="D73" s="267"/>
      <c r="E73" s="267"/>
      <c r="F73" s="267"/>
    </row>
    <row r="74" spans="1:6" ht="21.6" customHeight="1" x14ac:dyDescent="0.3">
      <c r="A74" s="267" t="s">
        <v>748</v>
      </c>
      <c r="B74" s="267"/>
      <c r="C74" s="267"/>
      <c r="D74" s="267"/>
      <c r="E74" s="267"/>
      <c r="F74" s="267"/>
    </row>
    <row r="75" spans="1:6" ht="33" customHeight="1" x14ac:dyDescent="0.3">
      <c r="A75" s="267" t="s">
        <v>354</v>
      </c>
      <c r="B75" s="267"/>
      <c r="C75" s="267"/>
      <c r="D75" s="267"/>
      <c r="E75" s="267"/>
      <c r="F75" s="267"/>
    </row>
    <row r="76" spans="1:6" ht="46.5" customHeight="1" x14ac:dyDescent="0.3">
      <c r="A76" s="267" t="s">
        <v>35</v>
      </c>
      <c r="B76" s="267"/>
      <c r="C76" s="267"/>
      <c r="D76" s="267"/>
      <c r="E76" s="267"/>
      <c r="F76" s="267"/>
    </row>
    <row r="77" spans="1:6" ht="83.25" customHeight="1" x14ac:dyDescent="0.3">
      <c r="A77" s="266" t="s">
        <v>34</v>
      </c>
      <c r="B77" s="266"/>
      <c r="C77" s="266"/>
      <c r="D77" s="266"/>
      <c r="E77" s="266"/>
      <c r="F77" s="266"/>
    </row>
    <row r="78" spans="1:6" ht="37.5" customHeight="1" x14ac:dyDescent="0.3">
      <c r="A78" s="267" t="s">
        <v>156</v>
      </c>
      <c r="B78" s="267"/>
      <c r="C78" s="267"/>
      <c r="D78" s="267"/>
      <c r="E78" s="267"/>
      <c r="F78" s="267"/>
    </row>
    <row r="79" spans="1:6" ht="47.25" customHeight="1" x14ac:dyDescent="0.3">
      <c r="A79" s="266" t="s">
        <v>36</v>
      </c>
      <c r="B79" s="266"/>
      <c r="C79" s="266"/>
      <c r="D79" s="266"/>
      <c r="E79" s="266"/>
      <c r="F79" s="266"/>
    </row>
    <row r="80" spans="1:6" customFormat="1" ht="27" customHeight="1" x14ac:dyDescent="0.25">
      <c r="A80" s="266" t="s">
        <v>355</v>
      </c>
      <c r="B80" s="266"/>
      <c r="C80" s="266"/>
      <c r="D80" s="266"/>
      <c r="E80" s="266"/>
      <c r="F80" s="266"/>
    </row>
    <row r="81" spans="1:6" customFormat="1" ht="50.25" customHeight="1" x14ac:dyDescent="0.25">
      <c r="A81" s="266" t="s">
        <v>749</v>
      </c>
      <c r="B81" s="266"/>
      <c r="C81" s="266"/>
      <c r="D81" s="266"/>
      <c r="E81" s="266"/>
      <c r="F81" s="266"/>
    </row>
    <row r="82" spans="1:6" customFormat="1" ht="19.5" customHeight="1" x14ac:dyDescent="0.25">
      <c r="A82" s="266" t="s">
        <v>750</v>
      </c>
      <c r="B82" s="266"/>
      <c r="C82" s="266"/>
      <c r="D82" s="266"/>
      <c r="E82" s="266"/>
      <c r="F82" s="266"/>
    </row>
    <row r="83" spans="1:6" customFormat="1" ht="19.5" customHeight="1" x14ac:dyDescent="0.25">
      <c r="A83" s="266" t="s">
        <v>751</v>
      </c>
      <c r="B83" s="266"/>
      <c r="C83" s="266"/>
      <c r="D83" s="266"/>
      <c r="E83" s="266"/>
      <c r="F83" s="266"/>
    </row>
    <row r="84" spans="1:6" customFormat="1" ht="28.15" customHeight="1" x14ac:dyDescent="0.25">
      <c r="A84" s="266" t="s">
        <v>752</v>
      </c>
      <c r="B84" s="266"/>
      <c r="C84" s="266"/>
      <c r="D84" s="266"/>
      <c r="E84" s="266"/>
      <c r="F84" s="266"/>
    </row>
    <row r="85" spans="1:6" customFormat="1" ht="23.45" customHeight="1" x14ac:dyDescent="0.25">
      <c r="A85" s="164" t="s">
        <v>665</v>
      </c>
      <c r="B85" s="164"/>
      <c r="C85" s="164"/>
      <c r="D85" s="164"/>
      <c r="E85" s="164"/>
      <c r="F85" s="164"/>
    </row>
    <row r="86" spans="1:6" customFormat="1" ht="20.45" customHeight="1" x14ac:dyDescent="0.25">
      <c r="A86" s="119" t="s">
        <v>666</v>
      </c>
      <c r="B86" s="120"/>
      <c r="C86" s="120"/>
      <c r="D86" s="120"/>
      <c r="E86" s="120"/>
      <c r="F86" s="121"/>
    </row>
    <row r="87" spans="1:6" customFormat="1" ht="25.15" customHeight="1" x14ac:dyDescent="0.25">
      <c r="A87" s="119" t="s">
        <v>559</v>
      </c>
      <c r="B87" s="120"/>
      <c r="C87" s="120"/>
      <c r="D87" s="120"/>
      <c r="E87" s="120"/>
      <c r="F87" s="121"/>
    </row>
    <row r="88" spans="1:6" customFormat="1" ht="25.15" customHeight="1" x14ac:dyDescent="0.25">
      <c r="A88" s="164" t="s">
        <v>667</v>
      </c>
      <c r="B88" s="164"/>
      <c r="C88" s="164"/>
      <c r="D88" s="164"/>
      <c r="E88" s="164"/>
      <c r="F88" s="164"/>
    </row>
    <row r="89" spans="1:6" customFormat="1" ht="50.45" customHeight="1" x14ac:dyDescent="0.25">
      <c r="A89" s="119" t="s">
        <v>668</v>
      </c>
      <c r="B89" s="120"/>
      <c r="C89" s="120"/>
      <c r="D89" s="120"/>
      <c r="E89" s="120"/>
      <c r="F89" s="121"/>
    </row>
    <row r="90" spans="1:6" ht="17.25" customHeight="1" x14ac:dyDescent="0.3">
      <c r="A90" s="264" t="s">
        <v>229</v>
      </c>
      <c r="B90" s="264"/>
      <c r="C90" s="264"/>
      <c r="D90" s="264"/>
      <c r="E90" s="264"/>
      <c r="F90" s="264"/>
    </row>
    <row r="91" spans="1:6" ht="44.45" customHeight="1" x14ac:dyDescent="0.3">
      <c r="A91" s="110" t="s">
        <v>664</v>
      </c>
      <c r="B91" s="110"/>
      <c r="C91" s="110"/>
      <c r="D91" s="110"/>
      <c r="E91" s="110"/>
      <c r="F91" s="110"/>
    </row>
    <row r="92" spans="1:6" ht="14.45" customHeight="1" x14ac:dyDescent="0.3">
      <c r="A92" s="250" t="s">
        <v>503</v>
      </c>
      <c r="B92" s="250"/>
      <c r="C92" s="263"/>
      <c r="D92" s="263"/>
      <c r="E92" s="263"/>
      <c r="F92" s="263"/>
    </row>
    <row r="93" spans="1:6" ht="35.450000000000003" customHeight="1" x14ac:dyDescent="0.3">
      <c r="A93" s="80" t="s">
        <v>409</v>
      </c>
      <c r="B93" s="80"/>
      <c r="C93" s="251" t="s">
        <v>738</v>
      </c>
      <c r="D93" s="250"/>
      <c r="E93" s="250"/>
      <c r="F93" s="250"/>
    </row>
    <row r="94" spans="1:6" ht="15.75" customHeight="1" x14ac:dyDescent="0.3">
      <c r="A94" s="1"/>
      <c r="F94" s="1"/>
    </row>
  </sheetData>
  <mergeCells count="99">
    <mergeCell ref="A84:F84"/>
    <mergeCell ref="A58:F58"/>
    <mergeCell ref="A57:F57"/>
    <mergeCell ref="A56:F56"/>
    <mergeCell ref="A55:F55"/>
    <mergeCell ref="A76:F76"/>
    <mergeCell ref="A68:F68"/>
    <mergeCell ref="A59:F59"/>
    <mergeCell ref="A60:F60"/>
    <mergeCell ref="A83:F83"/>
    <mergeCell ref="A45:F45"/>
    <mergeCell ref="A33:F33"/>
    <mergeCell ref="A39:F39"/>
    <mergeCell ref="A28:F28"/>
    <mergeCell ref="A44:F44"/>
    <mergeCell ref="A32:F32"/>
    <mergeCell ref="A31:F31"/>
    <mergeCell ref="A30:F30"/>
    <mergeCell ref="A43:F43"/>
    <mergeCell ref="A42:F42"/>
    <mergeCell ref="A34:F34"/>
    <mergeCell ref="A29:F29"/>
    <mergeCell ref="A41:F41"/>
    <mergeCell ref="A85:F85"/>
    <mergeCell ref="A75:F75"/>
    <mergeCell ref="A71:F71"/>
    <mergeCell ref="A62:F62"/>
    <mergeCell ref="A65:F65"/>
    <mergeCell ref="A73:F73"/>
    <mergeCell ref="A69:F69"/>
    <mergeCell ref="A67:F67"/>
    <mergeCell ref="A66:F66"/>
    <mergeCell ref="A64:F64"/>
    <mergeCell ref="A63:F63"/>
    <mergeCell ref="A72:F72"/>
    <mergeCell ref="A70:F70"/>
    <mergeCell ref="A80:F80"/>
    <mergeCell ref="A81:F81"/>
    <mergeCell ref="A82:F82"/>
    <mergeCell ref="A50:F50"/>
    <mergeCell ref="A49:F49"/>
    <mergeCell ref="A48:F48"/>
    <mergeCell ref="A47:F47"/>
    <mergeCell ref="A46:F46"/>
    <mergeCell ref="A27:F27"/>
    <mergeCell ref="A26:F26"/>
    <mergeCell ref="A13:F13"/>
    <mergeCell ref="A19:F19"/>
    <mergeCell ref="A18:F18"/>
    <mergeCell ref="A17:F17"/>
    <mergeCell ref="A16:F16"/>
    <mergeCell ref="A15:F15"/>
    <mergeCell ref="A14:F14"/>
    <mergeCell ref="A25:F25"/>
    <mergeCell ref="A24:F24"/>
    <mergeCell ref="A22:F22"/>
    <mergeCell ref="A20:F20"/>
    <mergeCell ref="A23:F23"/>
    <mergeCell ref="A21:F21"/>
    <mergeCell ref="A4:B4"/>
    <mergeCell ref="A12:F12"/>
    <mergeCell ref="C3:F3"/>
    <mergeCell ref="A6:B6"/>
    <mergeCell ref="C4:F4"/>
    <mergeCell ref="A3:B3"/>
    <mergeCell ref="A51:F51"/>
    <mergeCell ref="A79:F79"/>
    <mergeCell ref="A54:F54"/>
    <mergeCell ref="A53:F53"/>
    <mergeCell ref="A52:F52"/>
    <mergeCell ref="A61:F61"/>
    <mergeCell ref="A77:F77"/>
    <mergeCell ref="A74:F74"/>
    <mergeCell ref="A78:F78"/>
    <mergeCell ref="A1:F1"/>
    <mergeCell ref="A37:F37"/>
    <mergeCell ref="A36:F36"/>
    <mergeCell ref="A35:F35"/>
    <mergeCell ref="A40:F40"/>
    <mergeCell ref="A8:F8"/>
    <mergeCell ref="A9:E9"/>
    <mergeCell ref="A10:E10"/>
    <mergeCell ref="A11:E11"/>
    <mergeCell ref="A38:F38"/>
    <mergeCell ref="A7:F7"/>
    <mergeCell ref="C2:F2"/>
    <mergeCell ref="C5:F5"/>
    <mergeCell ref="C6:F6"/>
    <mergeCell ref="A2:B2"/>
    <mergeCell ref="A5:B5"/>
    <mergeCell ref="C93:F93"/>
    <mergeCell ref="A92:B92"/>
    <mergeCell ref="A91:F91"/>
    <mergeCell ref="A86:F86"/>
    <mergeCell ref="A88:F88"/>
    <mergeCell ref="A89:F89"/>
    <mergeCell ref="C92:F92"/>
    <mergeCell ref="A87:F87"/>
    <mergeCell ref="A90:F90"/>
  </mergeCells>
  <pageMargins left="0.70866141732283472" right="0.70866141732283472" top="0.74803149606299213" bottom="0.74803149606299213" header="0.31496062992125984" footer="0.31496062992125984"/>
  <pageSetup scale="8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EB610-AC31-4BFC-B809-8AD81B10EE99}">
  <dimension ref="A1:G73"/>
  <sheetViews>
    <sheetView showGridLines="0" zoomScale="90" zoomScaleNormal="90" workbookViewId="0">
      <pane ySplit="1" topLeftCell="A57" activePane="bottomLeft" state="frozen"/>
      <selection pane="bottomLeft" activeCell="K66" sqref="K66"/>
    </sheetView>
  </sheetViews>
  <sheetFormatPr baseColWidth="10" defaultColWidth="11.42578125" defaultRowHeight="15" x14ac:dyDescent="0.25"/>
  <cols>
    <col min="1" max="5" width="17.42578125" style="81" customWidth="1"/>
    <col min="6" max="6" width="13.5703125" style="81" customWidth="1"/>
    <col min="7" max="16384" width="11.42578125" style="81"/>
  </cols>
  <sheetData>
    <row r="1" spans="1:7" ht="21" x14ac:dyDescent="0.25">
      <c r="A1" s="304" t="s">
        <v>818</v>
      </c>
      <c r="B1" s="305"/>
      <c r="C1" s="305"/>
      <c r="D1" s="305"/>
      <c r="E1" s="305"/>
      <c r="F1" s="305"/>
    </row>
    <row r="2" spans="1:7" ht="38.25" customHeight="1" x14ac:dyDescent="0.25">
      <c r="A2" s="295" t="s">
        <v>816</v>
      </c>
      <c r="B2" s="295"/>
      <c r="C2" s="277" t="s">
        <v>753</v>
      </c>
      <c r="D2" s="277"/>
      <c r="E2" s="277"/>
      <c r="F2" s="277"/>
    </row>
    <row r="3" spans="1:7" ht="38.25" customHeight="1" x14ac:dyDescent="0.25">
      <c r="A3" s="302" t="s">
        <v>61</v>
      </c>
      <c r="B3" s="303"/>
      <c r="C3" s="286" t="s">
        <v>817</v>
      </c>
      <c r="D3" s="287"/>
      <c r="E3" s="287"/>
      <c r="F3" s="288"/>
    </row>
    <row r="4" spans="1:7" ht="30.75" customHeight="1" x14ac:dyDescent="0.25">
      <c r="A4" s="295" t="s">
        <v>3</v>
      </c>
      <c r="B4" s="295"/>
      <c r="C4" s="277" t="s">
        <v>754</v>
      </c>
      <c r="D4" s="277"/>
      <c r="E4" s="277"/>
      <c r="F4" s="277"/>
    </row>
    <row r="5" spans="1:7" ht="23.25" customHeight="1" x14ac:dyDescent="0.25">
      <c r="A5" s="295" t="s">
        <v>4</v>
      </c>
      <c r="B5" s="295"/>
      <c r="C5" s="301">
        <v>2157171</v>
      </c>
      <c r="D5" s="301"/>
      <c r="E5" s="301"/>
      <c r="F5" s="301"/>
    </row>
    <row r="6" spans="1:7" ht="23.25" customHeight="1" x14ac:dyDescent="0.25">
      <c r="A6" s="295" t="s">
        <v>755</v>
      </c>
      <c r="B6" s="295"/>
      <c r="C6" s="295" t="s">
        <v>756</v>
      </c>
      <c r="D6" s="295"/>
      <c r="E6" s="295"/>
      <c r="F6" s="295"/>
      <c r="G6" s="82"/>
    </row>
    <row r="7" spans="1:7" ht="40.5" customHeight="1" x14ac:dyDescent="0.25">
      <c r="A7" s="295" t="s">
        <v>757</v>
      </c>
      <c r="B7" s="295"/>
      <c r="C7" s="277" t="s">
        <v>758</v>
      </c>
      <c r="D7" s="277"/>
      <c r="E7" s="277"/>
      <c r="F7" s="277"/>
      <c r="G7" s="82"/>
    </row>
    <row r="8" spans="1:7" ht="27.6" customHeight="1" x14ac:dyDescent="0.25">
      <c r="A8" s="295" t="s">
        <v>759</v>
      </c>
      <c r="B8" s="295"/>
      <c r="C8" s="277" t="s">
        <v>760</v>
      </c>
      <c r="D8" s="277"/>
      <c r="E8" s="277"/>
      <c r="F8" s="277"/>
      <c r="G8" s="82"/>
    </row>
    <row r="9" spans="1:7" ht="23.25" customHeight="1" x14ac:dyDescent="0.25">
      <c r="A9" s="296" t="s">
        <v>761</v>
      </c>
      <c r="B9" s="297"/>
      <c r="C9" s="298" t="s">
        <v>762</v>
      </c>
      <c r="D9" s="299"/>
      <c r="E9" s="299"/>
      <c r="F9" s="300"/>
      <c r="G9" s="82"/>
    </row>
    <row r="10" spans="1:7" ht="27" customHeight="1" x14ac:dyDescent="0.25">
      <c r="A10" s="278" t="s">
        <v>763</v>
      </c>
      <c r="B10" s="278"/>
      <c r="C10" s="278"/>
      <c r="D10" s="278"/>
      <c r="E10" s="278"/>
      <c r="F10" s="278"/>
    </row>
    <row r="11" spans="1:7" ht="32.450000000000003" customHeight="1" x14ac:dyDescent="0.25">
      <c r="A11" s="277" t="s">
        <v>764</v>
      </c>
      <c r="B11" s="277"/>
      <c r="C11" s="277"/>
      <c r="D11" s="277"/>
      <c r="E11" s="277"/>
      <c r="F11" s="277"/>
      <c r="G11" s="82"/>
    </row>
    <row r="12" spans="1:7" x14ac:dyDescent="0.25">
      <c r="A12" s="293" t="s">
        <v>765</v>
      </c>
      <c r="B12" s="293"/>
      <c r="C12" s="293"/>
      <c r="D12" s="293"/>
      <c r="E12" s="293"/>
      <c r="F12" s="293"/>
      <c r="G12" s="82"/>
    </row>
    <row r="13" spans="1:7" x14ac:dyDescent="0.25">
      <c r="A13" s="277" t="s">
        <v>766</v>
      </c>
      <c r="B13" s="277"/>
      <c r="C13" s="277"/>
      <c r="D13" s="277"/>
      <c r="E13" s="277"/>
      <c r="F13" s="277"/>
      <c r="G13" s="82"/>
    </row>
    <row r="14" spans="1:7" x14ac:dyDescent="0.25">
      <c r="A14" s="277" t="s">
        <v>767</v>
      </c>
      <c r="B14" s="277"/>
      <c r="C14" s="277"/>
      <c r="D14" s="277"/>
      <c r="E14" s="277"/>
      <c r="F14" s="277"/>
      <c r="G14" s="82"/>
    </row>
    <row r="15" spans="1:7" x14ac:dyDescent="0.25">
      <c r="A15" s="277" t="s">
        <v>768</v>
      </c>
      <c r="B15" s="277"/>
      <c r="C15" s="277"/>
      <c r="D15" s="277"/>
      <c r="E15" s="277"/>
      <c r="F15" s="277"/>
      <c r="G15" s="82"/>
    </row>
    <row r="16" spans="1:7" ht="12.6" customHeight="1" x14ac:dyDescent="0.25"/>
    <row r="17" spans="1:7" ht="27.75" customHeight="1" x14ac:dyDescent="0.25">
      <c r="A17" s="278" t="s">
        <v>769</v>
      </c>
      <c r="B17" s="278"/>
      <c r="C17" s="278"/>
      <c r="D17" s="278"/>
      <c r="E17" s="278"/>
      <c r="F17" s="278"/>
      <c r="G17" s="83"/>
    </row>
    <row r="18" spans="1:7" ht="30" customHeight="1" x14ac:dyDescent="0.25">
      <c r="A18" s="295" t="s">
        <v>770</v>
      </c>
      <c r="B18" s="295"/>
      <c r="C18" s="295"/>
      <c r="D18" s="295"/>
      <c r="E18" s="295"/>
      <c r="F18" s="295"/>
      <c r="G18" s="82"/>
    </row>
    <row r="19" spans="1:7" ht="30" customHeight="1" x14ac:dyDescent="0.25">
      <c r="A19" s="295" t="s">
        <v>771</v>
      </c>
      <c r="B19" s="295"/>
      <c r="C19" s="295"/>
      <c r="D19" s="295"/>
      <c r="E19" s="295"/>
      <c r="F19" s="295"/>
      <c r="G19" s="82"/>
    </row>
    <row r="20" spans="1:7" ht="30" customHeight="1" x14ac:dyDescent="0.25">
      <c r="A20" s="295" t="s">
        <v>772</v>
      </c>
      <c r="B20" s="295"/>
      <c r="C20" s="295"/>
      <c r="D20" s="295"/>
      <c r="E20" s="295"/>
      <c r="F20" s="295"/>
      <c r="G20" s="82"/>
    </row>
    <row r="21" spans="1:7" ht="13.9" customHeight="1" x14ac:dyDescent="0.25"/>
    <row r="22" spans="1:7" ht="19.899999999999999" customHeight="1" x14ac:dyDescent="0.25">
      <c r="A22" s="278" t="s">
        <v>773</v>
      </c>
      <c r="B22" s="278"/>
      <c r="C22" s="278"/>
      <c r="D22" s="278"/>
      <c r="E22" s="278"/>
      <c r="F22" s="278"/>
    </row>
    <row r="23" spans="1:7" ht="33.6" customHeight="1" x14ac:dyDescent="0.25">
      <c r="A23" s="277" t="s">
        <v>774</v>
      </c>
      <c r="B23" s="277"/>
      <c r="C23" s="277"/>
      <c r="D23" s="277"/>
      <c r="E23" s="277"/>
      <c r="F23" s="277"/>
      <c r="G23" s="82"/>
    </row>
    <row r="24" spans="1:7" ht="27.6" customHeight="1" x14ac:dyDescent="0.25">
      <c r="A24" s="277" t="s">
        <v>775</v>
      </c>
      <c r="B24" s="277"/>
      <c r="C24" s="277"/>
      <c r="D24" s="277"/>
      <c r="E24" s="277"/>
      <c r="F24" s="277"/>
      <c r="G24" s="82"/>
    </row>
    <row r="26" spans="1:7" ht="18" customHeight="1" x14ac:dyDescent="0.25">
      <c r="A26" s="278" t="s">
        <v>776</v>
      </c>
      <c r="B26" s="278"/>
      <c r="C26" s="278"/>
      <c r="D26" s="278"/>
      <c r="E26" s="278"/>
      <c r="F26" s="278"/>
    </row>
    <row r="27" spans="1:7" x14ac:dyDescent="0.25">
      <c r="A27" s="293" t="s">
        <v>777</v>
      </c>
      <c r="B27" s="293"/>
      <c r="C27" s="293"/>
      <c r="D27" s="293"/>
      <c r="E27" s="293"/>
      <c r="F27" s="293"/>
      <c r="G27" s="82"/>
    </row>
    <row r="28" spans="1:7" x14ac:dyDescent="0.25">
      <c r="A28" s="293" t="s">
        <v>778</v>
      </c>
      <c r="B28" s="293"/>
      <c r="C28" s="293"/>
      <c r="D28" s="293"/>
      <c r="E28" s="293"/>
      <c r="F28" s="293"/>
    </row>
    <row r="29" spans="1:7" x14ac:dyDescent="0.25">
      <c r="A29" s="277" t="s">
        <v>779</v>
      </c>
      <c r="B29" s="277"/>
      <c r="C29" s="277"/>
      <c r="D29" s="277"/>
      <c r="E29" s="277"/>
      <c r="F29" s="277"/>
      <c r="G29" s="82"/>
    </row>
    <row r="30" spans="1:7" x14ac:dyDescent="0.25">
      <c r="A30" s="277" t="s">
        <v>780</v>
      </c>
      <c r="B30" s="277"/>
      <c r="C30" s="277"/>
      <c r="D30" s="277"/>
      <c r="E30" s="277"/>
      <c r="F30" s="277"/>
      <c r="G30" s="82"/>
    </row>
    <row r="31" spans="1:7" x14ac:dyDescent="0.25">
      <c r="A31" s="277" t="s">
        <v>781</v>
      </c>
      <c r="B31" s="277"/>
      <c r="C31" s="277"/>
      <c r="D31" s="277"/>
      <c r="E31" s="277"/>
      <c r="F31" s="277"/>
      <c r="G31" s="82"/>
    </row>
    <row r="32" spans="1:7" s="84" customFormat="1" ht="24" customHeight="1" x14ac:dyDescent="0.25">
      <c r="A32" s="294" t="s">
        <v>782</v>
      </c>
      <c r="B32" s="294"/>
      <c r="C32" s="294"/>
      <c r="D32" s="294"/>
      <c r="E32" s="294"/>
      <c r="F32" s="294"/>
    </row>
    <row r="33" spans="1:7" ht="30.6" customHeight="1" x14ac:dyDescent="0.25">
      <c r="A33" s="277" t="s">
        <v>783</v>
      </c>
      <c r="B33" s="277"/>
      <c r="C33" s="277"/>
      <c r="D33" s="277"/>
      <c r="E33" s="277"/>
      <c r="F33" s="277"/>
      <c r="G33" s="82"/>
    </row>
    <row r="34" spans="1:7" ht="19.149999999999999" customHeight="1" x14ac:dyDescent="0.25">
      <c r="A34" s="277" t="s">
        <v>784</v>
      </c>
      <c r="B34" s="277"/>
      <c r="C34" s="277"/>
      <c r="D34" s="277"/>
      <c r="E34" s="277"/>
      <c r="F34" s="277"/>
      <c r="G34" s="82"/>
    </row>
    <row r="35" spans="1:7" ht="33" customHeight="1" x14ac:dyDescent="0.25">
      <c r="A35" s="277" t="s">
        <v>785</v>
      </c>
      <c r="B35" s="277"/>
      <c r="C35" s="277"/>
      <c r="D35" s="277"/>
      <c r="E35" s="277"/>
      <c r="F35" s="277"/>
      <c r="G35" s="82"/>
    </row>
    <row r="36" spans="1:7" ht="19.899999999999999" customHeight="1" x14ac:dyDescent="0.25">
      <c r="A36" s="277" t="s">
        <v>786</v>
      </c>
      <c r="B36" s="277"/>
      <c r="C36" s="277"/>
      <c r="D36" s="277"/>
      <c r="E36" s="277"/>
      <c r="F36" s="277"/>
      <c r="G36" s="82"/>
    </row>
    <row r="37" spans="1:7" ht="36.6" customHeight="1" x14ac:dyDescent="0.25">
      <c r="A37" s="277" t="s">
        <v>787</v>
      </c>
      <c r="B37" s="277"/>
      <c r="C37" s="277"/>
      <c r="D37" s="277"/>
      <c r="E37" s="277"/>
      <c r="F37" s="277"/>
      <c r="G37" s="82"/>
    </row>
    <row r="38" spans="1:7" s="84" customFormat="1" ht="36.6" customHeight="1" x14ac:dyDescent="0.25">
      <c r="A38" s="292" t="s">
        <v>788</v>
      </c>
      <c r="B38" s="292"/>
      <c r="C38" s="292"/>
      <c r="D38" s="292"/>
      <c r="E38" s="292"/>
      <c r="F38" s="292"/>
      <c r="G38" s="85"/>
    </row>
    <row r="39" spans="1:7" ht="34.9" customHeight="1" x14ac:dyDescent="0.25">
      <c r="A39" s="277" t="s">
        <v>789</v>
      </c>
      <c r="B39" s="277"/>
      <c r="C39" s="277"/>
      <c r="D39" s="277"/>
      <c r="E39" s="277"/>
      <c r="F39" s="277"/>
      <c r="G39" s="82"/>
    </row>
    <row r="40" spans="1:7" ht="13.9" customHeight="1" x14ac:dyDescent="0.25"/>
    <row r="41" spans="1:7" ht="27.75" customHeight="1" x14ac:dyDescent="0.25">
      <c r="A41" s="278" t="s">
        <v>790</v>
      </c>
      <c r="B41" s="278"/>
      <c r="C41" s="278"/>
      <c r="D41" s="278"/>
      <c r="E41" s="278"/>
      <c r="F41" s="278"/>
    </row>
    <row r="42" spans="1:7" ht="22.15" customHeight="1" x14ac:dyDescent="0.25">
      <c r="A42" s="292" t="s">
        <v>791</v>
      </c>
      <c r="B42" s="292"/>
      <c r="C42" s="292"/>
      <c r="D42" s="292"/>
      <c r="E42" s="292"/>
      <c r="F42" s="292"/>
      <c r="G42" s="82"/>
    </row>
    <row r="43" spans="1:7" ht="46.9" customHeight="1" x14ac:dyDescent="0.25">
      <c r="A43" s="292" t="s">
        <v>792</v>
      </c>
      <c r="B43" s="292"/>
      <c r="C43" s="292"/>
      <c r="D43" s="292"/>
      <c r="E43" s="292"/>
      <c r="F43" s="292"/>
      <c r="G43" s="82"/>
    </row>
    <row r="44" spans="1:7" ht="36" customHeight="1" x14ac:dyDescent="0.25">
      <c r="A44" s="292" t="s">
        <v>793</v>
      </c>
      <c r="B44" s="292"/>
      <c r="C44" s="292"/>
      <c r="D44" s="292"/>
      <c r="E44" s="292"/>
      <c r="F44" s="292"/>
      <c r="G44" s="82"/>
    </row>
    <row r="45" spans="1:7" ht="24.6" customHeight="1" x14ac:dyDescent="0.25">
      <c r="A45" s="292" t="s">
        <v>794</v>
      </c>
      <c r="B45" s="292"/>
      <c r="C45" s="292"/>
      <c r="D45" s="292"/>
      <c r="E45" s="292"/>
      <c r="F45" s="292"/>
      <c r="G45" s="82"/>
    </row>
    <row r="46" spans="1:7" ht="20.45" customHeight="1" x14ac:dyDescent="0.25">
      <c r="A46" s="292" t="s">
        <v>795</v>
      </c>
      <c r="B46" s="292"/>
      <c r="C46" s="292"/>
      <c r="D46" s="292"/>
      <c r="E46" s="292"/>
      <c r="F46" s="292"/>
      <c r="G46" s="82"/>
    </row>
    <row r="47" spans="1:7" ht="17.45" customHeight="1" x14ac:dyDescent="0.25">
      <c r="A47" s="292" t="s">
        <v>796</v>
      </c>
      <c r="B47" s="292"/>
      <c r="C47" s="292"/>
      <c r="D47" s="292"/>
      <c r="E47" s="292"/>
      <c r="F47" s="292"/>
      <c r="G47" s="82"/>
    </row>
    <row r="48" spans="1:7" ht="24" customHeight="1" x14ac:dyDescent="0.25">
      <c r="A48" s="292" t="s">
        <v>797</v>
      </c>
      <c r="B48" s="292"/>
      <c r="C48" s="292"/>
      <c r="D48" s="292"/>
      <c r="E48" s="292"/>
      <c r="F48" s="292"/>
      <c r="G48" s="82"/>
    </row>
    <row r="49" spans="1:7" ht="17.45" customHeight="1" x14ac:dyDescent="0.25">
      <c r="A49" s="292" t="s">
        <v>815</v>
      </c>
      <c r="B49" s="292"/>
      <c r="C49" s="292"/>
      <c r="D49" s="292"/>
      <c r="E49" s="292"/>
      <c r="F49" s="292"/>
      <c r="G49" s="82"/>
    </row>
    <row r="50" spans="1:7" ht="17.45" customHeight="1" x14ac:dyDescent="0.25">
      <c r="A50" s="292" t="s">
        <v>798</v>
      </c>
      <c r="B50" s="292"/>
      <c r="C50" s="292"/>
      <c r="D50" s="292"/>
      <c r="E50" s="292"/>
      <c r="F50" s="292"/>
      <c r="G50" s="82"/>
    </row>
    <row r="51" spans="1:7" ht="17.45" customHeight="1" x14ac:dyDescent="0.25">
      <c r="A51" s="292" t="s">
        <v>799</v>
      </c>
      <c r="B51" s="292"/>
      <c r="C51" s="292"/>
      <c r="D51" s="292"/>
      <c r="E51" s="292"/>
      <c r="F51" s="292"/>
      <c r="G51" s="82"/>
    </row>
    <row r="52" spans="1:7" ht="20.45" customHeight="1" x14ac:dyDescent="0.25">
      <c r="A52" s="292" t="s">
        <v>814</v>
      </c>
      <c r="B52" s="292"/>
      <c r="C52" s="292"/>
      <c r="D52" s="292"/>
      <c r="E52" s="292"/>
      <c r="F52" s="292"/>
      <c r="G52" s="82"/>
    </row>
    <row r="53" spans="1:7" ht="20.45" customHeight="1" x14ac:dyDescent="0.25">
      <c r="A53" s="292" t="s">
        <v>800</v>
      </c>
      <c r="B53" s="292"/>
      <c r="C53" s="292"/>
      <c r="D53" s="292"/>
      <c r="E53" s="292"/>
      <c r="F53" s="292"/>
      <c r="G53" s="82"/>
    </row>
    <row r="54" spans="1:7" ht="20.45" customHeight="1" x14ac:dyDescent="0.25">
      <c r="A54" s="292" t="s">
        <v>801</v>
      </c>
      <c r="B54" s="292"/>
      <c r="C54" s="292"/>
      <c r="D54" s="292"/>
      <c r="E54" s="292"/>
      <c r="F54" s="292"/>
      <c r="G54" s="82"/>
    </row>
    <row r="55" spans="1:7" ht="20.45" customHeight="1" x14ac:dyDescent="0.25">
      <c r="A55" s="292" t="s">
        <v>802</v>
      </c>
      <c r="B55" s="292"/>
      <c r="C55" s="292"/>
      <c r="D55" s="292"/>
      <c r="E55" s="292"/>
      <c r="F55" s="292"/>
      <c r="G55" s="82"/>
    </row>
    <row r="56" spans="1:7" ht="20.45" customHeight="1" x14ac:dyDescent="0.25">
      <c r="A56" s="292" t="s">
        <v>803</v>
      </c>
      <c r="B56" s="292"/>
      <c r="C56" s="292"/>
      <c r="D56" s="292"/>
      <c r="E56" s="292"/>
      <c r="F56" s="292"/>
      <c r="G56" s="82"/>
    </row>
    <row r="57" spans="1:7" ht="19.149999999999999" customHeight="1" x14ac:dyDescent="0.25">
      <c r="A57" s="292" t="s">
        <v>804</v>
      </c>
      <c r="B57" s="292"/>
      <c r="C57" s="292"/>
      <c r="D57" s="292"/>
      <c r="E57" s="292"/>
      <c r="F57" s="292"/>
      <c r="G57" s="82"/>
    </row>
    <row r="58" spans="1:7" ht="19.149999999999999" customHeight="1" x14ac:dyDescent="0.25">
      <c r="A58" s="292" t="s">
        <v>805</v>
      </c>
      <c r="B58" s="292"/>
      <c r="C58" s="292"/>
      <c r="D58" s="292"/>
      <c r="E58" s="292"/>
      <c r="F58" s="292"/>
      <c r="G58" s="82"/>
    </row>
    <row r="59" spans="1:7" ht="19.149999999999999" customHeight="1" x14ac:dyDescent="0.25">
      <c r="A59" s="292" t="s">
        <v>806</v>
      </c>
      <c r="B59" s="292"/>
      <c r="C59" s="292"/>
      <c r="D59" s="292"/>
      <c r="E59" s="292"/>
      <c r="F59" s="292"/>
      <c r="G59" s="82"/>
    </row>
    <row r="60" spans="1:7" ht="33.6" customHeight="1" x14ac:dyDescent="0.25">
      <c r="A60" s="277" t="s">
        <v>807</v>
      </c>
      <c r="B60" s="277"/>
      <c r="C60" s="277"/>
      <c r="D60" s="277"/>
      <c r="E60" s="277"/>
      <c r="F60" s="277"/>
      <c r="G60" s="82"/>
    </row>
    <row r="61" spans="1:7" ht="64.150000000000006" customHeight="1" x14ac:dyDescent="0.25">
      <c r="A61" s="277" t="s">
        <v>808</v>
      </c>
      <c r="B61" s="277"/>
      <c r="C61" s="277"/>
      <c r="D61" s="277"/>
      <c r="E61" s="277"/>
      <c r="F61" s="277"/>
      <c r="G61" s="82"/>
    </row>
    <row r="62" spans="1:7" ht="16.899999999999999" customHeight="1" x14ac:dyDescent="0.25">
      <c r="A62" s="283" t="s">
        <v>296</v>
      </c>
      <c r="B62" s="284"/>
      <c r="C62" s="284"/>
      <c r="D62" s="284"/>
      <c r="E62" s="284"/>
      <c r="F62" s="285"/>
      <c r="G62" s="82"/>
    </row>
    <row r="63" spans="1:7" ht="22.15" customHeight="1" x14ac:dyDescent="0.25">
      <c r="A63" s="283" t="s">
        <v>813</v>
      </c>
      <c r="B63" s="284"/>
      <c r="C63" s="284"/>
      <c r="D63" s="284"/>
      <c r="E63" s="284"/>
      <c r="F63" s="285"/>
      <c r="G63" s="82"/>
    </row>
    <row r="64" spans="1:7" ht="52.15" customHeight="1" x14ac:dyDescent="0.25">
      <c r="A64" s="286" t="s">
        <v>1039</v>
      </c>
      <c r="B64" s="287"/>
      <c r="C64" s="287"/>
      <c r="D64" s="287"/>
      <c r="E64" s="287"/>
      <c r="F64" s="288"/>
      <c r="G64" s="82"/>
    </row>
    <row r="65" spans="1:7" ht="22.9" customHeight="1" x14ac:dyDescent="0.25">
      <c r="A65" s="277" t="s">
        <v>809</v>
      </c>
      <c r="B65" s="277"/>
      <c r="C65" s="277"/>
      <c r="D65" s="277"/>
      <c r="E65" s="277"/>
      <c r="F65" s="277"/>
      <c r="G65" s="82"/>
    </row>
    <row r="66" spans="1:7" ht="21" customHeight="1" x14ac:dyDescent="0.25">
      <c r="A66" s="282" t="s">
        <v>1042</v>
      </c>
      <c r="B66" s="282"/>
      <c r="C66" s="282"/>
      <c r="D66" s="282"/>
      <c r="E66" s="282"/>
      <c r="F66" s="282"/>
    </row>
    <row r="67" spans="1:7" ht="21" customHeight="1" x14ac:dyDescent="0.25">
      <c r="A67" s="282" t="s">
        <v>812</v>
      </c>
      <c r="B67" s="282"/>
      <c r="C67" s="282"/>
      <c r="D67" s="282"/>
      <c r="E67" s="282"/>
      <c r="F67" s="282"/>
    </row>
    <row r="68" spans="1:7" ht="21" customHeight="1" x14ac:dyDescent="0.25">
      <c r="A68" s="289" t="s">
        <v>1040</v>
      </c>
      <c r="B68" s="290"/>
      <c r="C68" s="290"/>
      <c r="D68" s="290"/>
      <c r="E68" s="290"/>
      <c r="F68" s="291"/>
    </row>
    <row r="69" spans="1:7" ht="20.45" customHeight="1" x14ac:dyDescent="0.25">
      <c r="A69" s="278" t="s">
        <v>810</v>
      </c>
      <c r="B69" s="278"/>
      <c r="C69" s="278"/>
      <c r="D69" s="278"/>
      <c r="E69" s="278"/>
      <c r="F69" s="278"/>
      <c r="G69" s="86"/>
    </row>
    <row r="70" spans="1:7" ht="242.25" customHeight="1" x14ac:dyDescent="0.25">
      <c r="A70" s="279"/>
      <c r="B70" s="280"/>
      <c r="C70" s="280"/>
      <c r="D70" s="280"/>
      <c r="E70" s="280"/>
      <c r="F70" s="281"/>
      <c r="G70" s="82"/>
    </row>
    <row r="71" spans="1:7" ht="31.9" customHeight="1" x14ac:dyDescent="0.25">
      <c r="A71" s="275" t="s">
        <v>503</v>
      </c>
      <c r="B71" s="276"/>
      <c r="C71" s="274"/>
      <c r="D71" s="274"/>
      <c r="E71" s="274"/>
      <c r="F71" s="274"/>
      <c r="G71" s="82"/>
    </row>
    <row r="72" spans="1:7" ht="36" customHeight="1" x14ac:dyDescent="0.25">
      <c r="A72" s="275" t="s">
        <v>811</v>
      </c>
      <c r="B72" s="276"/>
      <c r="C72" s="274" t="s">
        <v>738</v>
      </c>
      <c r="D72" s="274"/>
      <c r="E72" s="274"/>
      <c r="F72" s="274"/>
      <c r="G72" s="82"/>
    </row>
    <row r="73" spans="1:7" ht="32.25" customHeight="1" x14ac:dyDescent="0.25">
      <c r="G73" s="82"/>
    </row>
  </sheetData>
  <mergeCells count="78">
    <mergeCell ref="A5:B5"/>
    <mergeCell ref="C5:F5"/>
    <mergeCell ref="A3:B3"/>
    <mergeCell ref="C3:F3"/>
    <mergeCell ref="A1:F1"/>
    <mergeCell ref="A2:B2"/>
    <mergeCell ref="C2:F2"/>
    <mergeCell ref="A4:B4"/>
    <mergeCell ref="C4:F4"/>
    <mergeCell ref="A6:B6"/>
    <mergeCell ref="C6:F6"/>
    <mergeCell ref="A7:B7"/>
    <mergeCell ref="C7:F7"/>
    <mergeCell ref="A8:B8"/>
    <mergeCell ref="C8:F8"/>
    <mergeCell ref="A20:F20"/>
    <mergeCell ref="A9:B9"/>
    <mergeCell ref="C9:F9"/>
    <mergeCell ref="A10:F10"/>
    <mergeCell ref="A11:F11"/>
    <mergeCell ref="A12:F12"/>
    <mergeCell ref="A13:F13"/>
    <mergeCell ref="A14:F14"/>
    <mergeCell ref="A15:F15"/>
    <mergeCell ref="A17:F17"/>
    <mergeCell ref="A18:F18"/>
    <mergeCell ref="A19:F19"/>
    <mergeCell ref="A34:F34"/>
    <mergeCell ref="A22:F22"/>
    <mergeCell ref="A23:F23"/>
    <mergeCell ref="A24:F24"/>
    <mergeCell ref="A26:F26"/>
    <mergeCell ref="A27:F27"/>
    <mergeCell ref="A28:F28"/>
    <mergeCell ref="A29:F29"/>
    <mergeCell ref="A30:F30"/>
    <mergeCell ref="A31:F31"/>
    <mergeCell ref="A32:F32"/>
    <mergeCell ref="A33:F33"/>
    <mergeCell ref="A47:F47"/>
    <mergeCell ref="A35:F35"/>
    <mergeCell ref="A36:F36"/>
    <mergeCell ref="A37:F37"/>
    <mergeCell ref="A38:F38"/>
    <mergeCell ref="A39:F39"/>
    <mergeCell ref="A41:F41"/>
    <mergeCell ref="A42:F42"/>
    <mergeCell ref="A43:F43"/>
    <mergeCell ref="A44:F44"/>
    <mergeCell ref="A45:F45"/>
    <mergeCell ref="A46:F46"/>
    <mergeCell ref="A59:F59"/>
    <mergeCell ref="A48:F48"/>
    <mergeCell ref="A49:F49"/>
    <mergeCell ref="A50:F50"/>
    <mergeCell ref="A51:F51"/>
    <mergeCell ref="A52:F52"/>
    <mergeCell ref="A53:F53"/>
    <mergeCell ref="A54:F54"/>
    <mergeCell ref="A55:F55"/>
    <mergeCell ref="A56:F56"/>
    <mergeCell ref="A57:F57"/>
    <mergeCell ref="A58:F58"/>
    <mergeCell ref="C72:F72"/>
    <mergeCell ref="A71:B71"/>
    <mergeCell ref="A72:B72"/>
    <mergeCell ref="C71:F71"/>
    <mergeCell ref="A60:F60"/>
    <mergeCell ref="A61:F61"/>
    <mergeCell ref="A65:F65"/>
    <mergeCell ref="A69:F69"/>
    <mergeCell ref="A70:F70"/>
    <mergeCell ref="A66:F66"/>
    <mergeCell ref="A67:F67"/>
    <mergeCell ref="A62:F62"/>
    <mergeCell ref="A63:F63"/>
    <mergeCell ref="A64:F64"/>
    <mergeCell ref="A68:F68"/>
  </mergeCells>
  <pageMargins left="0.7" right="0.7" top="0.75" bottom="0.75" header="0.3" footer="0.3"/>
  <pageSetup scale="86" orientation="portrait" r:id="rId1"/>
  <colBreaks count="1" manualBreakCount="1">
    <brk id="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D29"/>
  <sheetViews>
    <sheetView showGridLines="0" topLeftCell="A37" zoomScaleNormal="100" zoomScaleSheetLayoutView="145" workbookViewId="0">
      <selection activeCell="A2" sqref="A2"/>
    </sheetView>
  </sheetViews>
  <sheetFormatPr baseColWidth="10" defaultRowHeight="15" x14ac:dyDescent="0.25"/>
  <cols>
    <col min="1" max="1" width="33.140625" customWidth="1"/>
    <col min="2" max="2" width="50.7109375" customWidth="1"/>
    <col min="3" max="3" width="15.85546875" customWidth="1"/>
    <col min="4" max="4" width="17.7109375" customWidth="1"/>
    <col min="5" max="5" width="21.85546875" customWidth="1"/>
  </cols>
  <sheetData>
    <row r="1" spans="1:4" s="1" customFormat="1" ht="25.5" customHeight="1" x14ac:dyDescent="0.3">
      <c r="A1" s="154" t="s">
        <v>818</v>
      </c>
      <c r="B1" s="154"/>
      <c r="C1" s="154"/>
      <c r="D1" s="154"/>
    </row>
    <row r="2" spans="1:4" s="1" customFormat="1" ht="22.5" customHeight="1" x14ac:dyDescent="0.3">
      <c r="A2" s="20" t="s">
        <v>1</v>
      </c>
      <c r="B2" s="149" t="s">
        <v>575</v>
      </c>
      <c r="C2" s="149"/>
      <c r="D2" s="149"/>
    </row>
    <row r="3" spans="1:4" s="1" customFormat="1" ht="22.5" customHeight="1" x14ac:dyDescent="0.3">
      <c r="A3" s="20" t="s">
        <v>3</v>
      </c>
      <c r="B3" s="149" t="s">
        <v>579</v>
      </c>
      <c r="C3" s="149"/>
      <c r="D3" s="149"/>
    </row>
    <row r="4" spans="1:4" s="1" customFormat="1" ht="22.5" customHeight="1" x14ac:dyDescent="0.3">
      <c r="A4" s="20" t="s">
        <v>4</v>
      </c>
      <c r="B4" s="149">
        <v>2157171</v>
      </c>
      <c r="C4" s="149"/>
      <c r="D4" s="149"/>
    </row>
    <row r="5" spans="1:4" s="1" customFormat="1" ht="22.5" customHeight="1" x14ac:dyDescent="0.3">
      <c r="A5" s="20" t="s">
        <v>369</v>
      </c>
      <c r="B5" s="151" t="s">
        <v>66</v>
      </c>
      <c r="C5" s="151"/>
      <c r="D5" s="151"/>
    </row>
    <row r="6" spans="1:4" s="1" customFormat="1" ht="51.75" customHeight="1" x14ac:dyDescent="0.3">
      <c r="A6" s="21" t="s">
        <v>67</v>
      </c>
      <c r="B6" s="163" t="s">
        <v>612</v>
      </c>
      <c r="C6" s="163"/>
      <c r="D6" s="163"/>
    </row>
    <row r="7" spans="1:4" s="1" customFormat="1" ht="18.75" customHeight="1" x14ac:dyDescent="0.3">
      <c r="A7" s="164" t="s">
        <v>68</v>
      </c>
      <c r="B7" s="149" t="s">
        <v>435</v>
      </c>
      <c r="C7" s="149"/>
      <c r="D7" s="149"/>
    </row>
    <row r="8" spans="1:4" s="1" customFormat="1" ht="33" customHeight="1" x14ac:dyDescent="0.3">
      <c r="A8" s="164"/>
      <c r="B8" s="163" t="s">
        <v>461</v>
      </c>
      <c r="C8" s="163"/>
      <c r="D8" s="163"/>
    </row>
    <row r="9" spans="1:4" s="1" customFormat="1" ht="41.25" customHeight="1" x14ac:dyDescent="0.3">
      <c r="A9" s="164"/>
      <c r="B9" s="163" t="s">
        <v>576</v>
      </c>
      <c r="C9" s="163"/>
      <c r="D9" s="163"/>
    </row>
    <row r="10" spans="1:4" s="1" customFormat="1" ht="57" customHeight="1" x14ac:dyDescent="0.3">
      <c r="A10" s="164"/>
      <c r="B10" s="163" t="s">
        <v>462</v>
      </c>
      <c r="C10" s="163"/>
      <c r="D10" s="163"/>
    </row>
    <row r="11" spans="1:4" ht="41.25" customHeight="1" x14ac:dyDescent="0.25">
      <c r="A11" s="165" t="s">
        <v>514</v>
      </c>
      <c r="B11" s="166"/>
      <c r="C11" s="166"/>
      <c r="D11" s="167"/>
    </row>
    <row r="12" spans="1:4" ht="21" customHeight="1" x14ac:dyDescent="0.25">
      <c r="A12" s="157" t="s">
        <v>69</v>
      </c>
      <c r="B12" s="158"/>
      <c r="C12" s="158"/>
      <c r="D12" s="159"/>
    </row>
    <row r="13" spans="1:4" ht="20.25" customHeight="1" x14ac:dyDescent="0.25">
      <c r="A13" s="149" t="s">
        <v>70</v>
      </c>
      <c r="B13" s="149"/>
      <c r="C13" s="149"/>
      <c r="D13" s="149"/>
    </row>
    <row r="14" spans="1:4" s="8" customFormat="1" ht="42.75" customHeight="1" x14ac:dyDescent="0.25">
      <c r="A14" s="114" t="s">
        <v>463</v>
      </c>
      <c r="B14" s="114"/>
      <c r="C14" s="114"/>
      <c r="D14" s="114"/>
    </row>
    <row r="15" spans="1:4" s="8" customFormat="1" ht="30.75" customHeight="1" x14ac:dyDescent="0.25">
      <c r="A15" s="114" t="s">
        <v>515</v>
      </c>
      <c r="B15" s="114"/>
      <c r="C15" s="114"/>
      <c r="D15" s="114"/>
    </row>
    <row r="16" spans="1:4" s="8" customFormat="1" ht="39" customHeight="1" x14ac:dyDescent="0.25">
      <c r="A16" s="114" t="s">
        <v>557</v>
      </c>
      <c r="B16" s="114"/>
      <c r="C16" s="114"/>
      <c r="D16" s="114"/>
    </row>
    <row r="17" spans="1:4" s="8" customFormat="1" ht="25.5" customHeight="1" x14ac:dyDescent="0.25">
      <c r="A17" s="114" t="s">
        <v>464</v>
      </c>
      <c r="B17" s="114"/>
      <c r="C17" s="114"/>
      <c r="D17" s="114"/>
    </row>
    <row r="18" spans="1:4" s="8" customFormat="1" ht="42" customHeight="1" x14ac:dyDescent="0.25">
      <c r="A18" s="114" t="s">
        <v>577</v>
      </c>
      <c r="B18" s="114"/>
      <c r="C18" s="114"/>
      <c r="D18" s="114"/>
    </row>
    <row r="19" spans="1:4" s="8" customFormat="1" ht="54.75" customHeight="1" x14ac:dyDescent="0.25">
      <c r="A19" s="163" t="s">
        <v>578</v>
      </c>
      <c r="B19" s="163"/>
      <c r="C19" s="163"/>
      <c r="D19" s="163"/>
    </row>
    <row r="20" spans="1:4" s="8" customFormat="1" ht="17.25" customHeight="1" x14ac:dyDescent="0.25">
      <c r="A20" s="163" t="s">
        <v>465</v>
      </c>
      <c r="B20" s="163"/>
      <c r="C20" s="163"/>
      <c r="D20" s="163"/>
    </row>
    <row r="21" spans="1:4" ht="33.75" customHeight="1" x14ac:dyDescent="0.25">
      <c r="A21" s="163" t="s">
        <v>466</v>
      </c>
      <c r="B21" s="163"/>
      <c r="C21" s="163"/>
      <c r="D21" s="163"/>
    </row>
    <row r="22" spans="1:4" ht="18" customHeight="1" x14ac:dyDescent="0.25">
      <c r="A22" s="157" t="s">
        <v>71</v>
      </c>
      <c r="B22" s="158"/>
      <c r="C22" s="158"/>
      <c r="D22" s="159"/>
    </row>
    <row r="23" spans="1:4" x14ac:dyDescent="0.25">
      <c r="A23" s="150" t="s">
        <v>617</v>
      </c>
      <c r="B23" s="150"/>
      <c r="C23" s="150"/>
      <c r="D23" s="150"/>
    </row>
    <row r="24" spans="1:4" s="8" customFormat="1" ht="30.75" customHeight="1" x14ac:dyDescent="0.25">
      <c r="A24" s="114" t="s">
        <v>724</v>
      </c>
      <c r="B24" s="114"/>
      <c r="C24" s="114"/>
      <c r="D24" s="114"/>
    </row>
    <row r="25" spans="1:4" s="8" customFormat="1" ht="30.75" customHeight="1" x14ac:dyDescent="0.25">
      <c r="A25" s="124" t="s">
        <v>613</v>
      </c>
      <c r="B25" s="125"/>
      <c r="C25" s="125"/>
      <c r="D25" s="126"/>
    </row>
    <row r="26" spans="1:4" s="8" customFormat="1" ht="31.5" customHeight="1" x14ac:dyDescent="0.25">
      <c r="A26" s="124" t="s">
        <v>614</v>
      </c>
      <c r="B26" s="125"/>
      <c r="C26" s="125"/>
      <c r="D26" s="126"/>
    </row>
    <row r="27" spans="1:4" s="8" customFormat="1" ht="31.5" customHeight="1" x14ac:dyDescent="0.25">
      <c r="A27" s="114" t="s">
        <v>615</v>
      </c>
      <c r="B27" s="114"/>
      <c r="C27" s="114"/>
      <c r="D27" s="114"/>
    </row>
    <row r="28" spans="1:4" s="8" customFormat="1" ht="31.5" customHeight="1" x14ac:dyDescent="0.25">
      <c r="A28" s="114" t="s">
        <v>616</v>
      </c>
      <c r="B28" s="114"/>
      <c r="C28" s="114"/>
      <c r="D28" s="114"/>
    </row>
    <row r="29" spans="1:4" ht="37.9" customHeight="1" x14ac:dyDescent="0.25">
      <c r="A29" s="19" t="s">
        <v>407</v>
      </c>
      <c r="B29" s="160" t="s">
        <v>738</v>
      </c>
      <c r="C29" s="161"/>
      <c r="D29" s="162"/>
    </row>
  </sheetData>
  <mergeCells count="30">
    <mergeCell ref="B3:D3"/>
    <mergeCell ref="A21:D21"/>
    <mergeCell ref="A11:D11"/>
    <mergeCell ref="A20:D20"/>
    <mergeCell ref="B6:D6"/>
    <mergeCell ref="B7:D7"/>
    <mergeCell ref="B8:D8"/>
    <mergeCell ref="B29:D29"/>
    <mergeCell ref="A1:D1"/>
    <mergeCell ref="A13:D13"/>
    <mergeCell ref="A12:D12"/>
    <mergeCell ref="A19:D19"/>
    <mergeCell ref="A18:D18"/>
    <mergeCell ref="A17:D17"/>
    <mergeCell ref="A16:D16"/>
    <mergeCell ref="A15:D15"/>
    <mergeCell ref="A14:D14"/>
    <mergeCell ref="B2:D2"/>
    <mergeCell ref="B4:D4"/>
    <mergeCell ref="B5:D5"/>
    <mergeCell ref="B10:D10"/>
    <mergeCell ref="B9:D9"/>
    <mergeCell ref="A7:A10"/>
    <mergeCell ref="A23:D23"/>
    <mergeCell ref="A22:D22"/>
    <mergeCell ref="A28:D28"/>
    <mergeCell ref="A27:D27"/>
    <mergeCell ref="A26:D26"/>
    <mergeCell ref="A24:D24"/>
    <mergeCell ref="A25:D25"/>
  </mergeCells>
  <pageMargins left="0.7" right="0.7" top="0.75" bottom="0.75" header="0.3" footer="0.3"/>
  <pageSetup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G176"/>
  <sheetViews>
    <sheetView showGridLines="0" topLeftCell="A127" zoomScale="90" zoomScaleNormal="90" zoomScaleSheetLayoutView="130" workbookViewId="0">
      <selection activeCell="A41" sqref="A41:E41"/>
    </sheetView>
  </sheetViews>
  <sheetFormatPr baseColWidth="10" defaultColWidth="11.42578125" defaultRowHeight="13.5" x14ac:dyDescent="0.3"/>
  <cols>
    <col min="1" max="1" width="28.140625" style="1" customWidth="1"/>
    <col min="2" max="3" width="14.140625" style="1" customWidth="1"/>
    <col min="4" max="4" width="19.42578125" style="1" customWidth="1"/>
    <col min="5" max="5" width="18" style="1" customWidth="1"/>
    <col min="6" max="6" width="27.42578125" style="1" customWidth="1"/>
    <col min="7" max="7" width="67.5703125" style="1" customWidth="1"/>
    <col min="8" max="16384" width="11.42578125" style="1"/>
  </cols>
  <sheetData>
    <row r="1" spans="1:6" ht="25.5" customHeight="1" x14ac:dyDescent="0.3">
      <c r="A1" s="154" t="s">
        <v>818</v>
      </c>
      <c r="B1" s="154"/>
      <c r="C1" s="154"/>
      <c r="D1" s="154"/>
      <c r="E1" s="154"/>
      <c r="F1" s="154"/>
    </row>
    <row r="2" spans="1:6" ht="22.5" customHeight="1" x14ac:dyDescent="0.3">
      <c r="A2" s="20" t="s">
        <v>1</v>
      </c>
      <c r="B2" s="149" t="s">
        <v>575</v>
      </c>
      <c r="C2" s="149"/>
      <c r="D2" s="149"/>
      <c r="E2" s="149"/>
      <c r="F2" s="149"/>
    </row>
    <row r="3" spans="1:6" ht="23.25" customHeight="1" x14ac:dyDescent="0.3">
      <c r="A3" s="20" t="s">
        <v>3</v>
      </c>
      <c r="B3" s="149" t="s">
        <v>579</v>
      </c>
      <c r="C3" s="149"/>
      <c r="D3" s="149"/>
      <c r="E3" s="149"/>
      <c r="F3" s="149"/>
    </row>
    <row r="4" spans="1:6" ht="22.5" customHeight="1" x14ac:dyDescent="0.3">
      <c r="A4" s="20" t="s">
        <v>4</v>
      </c>
      <c r="B4" s="149">
        <v>2157171</v>
      </c>
      <c r="C4" s="149"/>
      <c r="D4" s="149"/>
      <c r="E4" s="149"/>
      <c r="F4" s="149"/>
    </row>
    <row r="5" spans="1:6" ht="22.5" customHeight="1" x14ac:dyDescent="0.3">
      <c r="A5" s="20" t="s">
        <v>467</v>
      </c>
      <c r="B5" s="151" t="s">
        <v>72</v>
      </c>
      <c r="C5" s="151"/>
      <c r="D5" s="151"/>
      <c r="E5" s="151"/>
      <c r="F5" s="151"/>
    </row>
    <row r="6" spans="1:6" ht="45.75" customHeight="1" x14ac:dyDescent="0.3">
      <c r="A6" s="20" t="s">
        <v>73</v>
      </c>
      <c r="B6" s="163" t="s">
        <v>74</v>
      </c>
      <c r="C6" s="163"/>
      <c r="D6" s="163"/>
      <c r="E6" s="163"/>
      <c r="F6" s="163"/>
    </row>
    <row r="7" spans="1:6" ht="21.75" customHeight="1" x14ac:dyDescent="0.3">
      <c r="A7" s="157" t="s">
        <v>120</v>
      </c>
      <c r="B7" s="158"/>
      <c r="C7" s="158"/>
      <c r="D7" s="158"/>
      <c r="E7" s="158"/>
      <c r="F7" s="159"/>
    </row>
    <row r="8" spans="1:6" ht="115.15" customHeight="1" x14ac:dyDescent="0.3">
      <c r="A8" s="122" t="s">
        <v>697</v>
      </c>
      <c r="B8" s="122"/>
      <c r="C8" s="122"/>
      <c r="D8" s="122"/>
      <c r="E8" s="122"/>
      <c r="F8" s="122"/>
    </row>
    <row r="9" spans="1:6" ht="35.25" customHeight="1" x14ac:dyDescent="0.3">
      <c r="A9" s="114" t="s">
        <v>618</v>
      </c>
      <c r="B9" s="114"/>
      <c r="C9" s="114"/>
      <c r="D9" s="114"/>
      <c r="E9" s="114"/>
      <c r="F9" s="114"/>
    </row>
    <row r="10" spans="1:6" ht="39.6" customHeight="1" x14ac:dyDescent="0.3">
      <c r="A10" s="114" t="s">
        <v>75</v>
      </c>
      <c r="B10" s="114"/>
      <c r="C10" s="114"/>
      <c r="D10" s="114"/>
      <c r="E10" s="114"/>
      <c r="F10" s="114"/>
    </row>
    <row r="11" spans="1:6" ht="38.25" customHeight="1" x14ac:dyDescent="0.3">
      <c r="A11" s="123" t="s">
        <v>619</v>
      </c>
      <c r="B11" s="123"/>
      <c r="C11" s="123"/>
      <c r="D11" s="123"/>
      <c r="E11" s="123"/>
      <c r="F11" s="123"/>
    </row>
    <row r="12" spans="1:6" ht="36" customHeight="1" x14ac:dyDescent="0.3">
      <c r="A12" s="114" t="s">
        <v>76</v>
      </c>
      <c r="B12" s="114"/>
      <c r="C12" s="114"/>
      <c r="D12" s="114"/>
      <c r="E12" s="114"/>
      <c r="F12" s="114"/>
    </row>
    <row r="13" spans="1:6" ht="36" customHeight="1" x14ac:dyDescent="0.3">
      <c r="A13" s="114" t="s">
        <v>468</v>
      </c>
      <c r="B13" s="114"/>
      <c r="C13" s="114"/>
      <c r="D13" s="114"/>
      <c r="E13" s="114"/>
      <c r="F13" s="114"/>
    </row>
    <row r="14" spans="1:6" ht="23.25" customHeight="1" x14ac:dyDescent="0.3">
      <c r="A14" s="114" t="s">
        <v>77</v>
      </c>
      <c r="B14" s="114"/>
      <c r="C14" s="114"/>
      <c r="D14" s="114"/>
      <c r="E14" s="114"/>
      <c r="F14" s="187"/>
    </row>
    <row r="15" spans="1:6" ht="60.6" customHeight="1" x14ac:dyDescent="0.3">
      <c r="A15" s="157" t="s">
        <v>78</v>
      </c>
      <c r="B15" s="158"/>
      <c r="C15" s="158"/>
      <c r="D15" s="158"/>
      <c r="E15" s="158"/>
      <c r="F15" s="102" t="s">
        <v>390</v>
      </c>
    </row>
    <row r="16" spans="1:6" ht="16.5" customHeight="1" x14ac:dyDescent="0.3">
      <c r="A16" s="176" t="s">
        <v>469</v>
      </c>
      <c r="B16" s="176"/>
      <c r="C16" s="176"/>
      <c r="D16" s="176"/>
      <c r="E16" s="177"/>
      <c r="F16" s="103">
        <v>10243133.43</v>
      </c>
    </row>
    <row r="17" spans="1:6" ht="16.5" customHeight="1" x14ac:dyDescent="0.3">
      <c r="A17" s="176" t="s">
        <v>79</v>
      </c>
      <c r="B17" s="176"/>
      <c r="C17" s="176"/>
      <c r="D17" s="176"/>
      <c r="E17" s="177"/>
      <c r="F17" s="103">
        <v>1775863.04</v>
      </c>
    </row>
    <row r="18" spans="1:6" ht="16.5" customHeight="1" x14ac:dyDescent="0.3">
      <c r="A18" s="176" t="s">
        <v>80</v>
      </c>
      <c r="B18" s="176"/>
      <c r="C18" s="176"/>
      <c r="D18" s="176"/>
      <c r="E18" s="177"/>
      <c r="F18" s="103">
        <v>265314.28000000003</v>
      </c>
    </row>
    <row r="19" spans="1:6" ht="16.5" customHeight="1" x14ac:dyDescent="0.3">
      <c r="A19" s="176" t="s">
        <v>81</v>
      </c>
      <c r="B19" s="176"/>
      <c r="C19" s="176"/>
      <c r="D19" s="176"/>
      <c r="E19" s="177"/>
      <c r="F19" s="103">
        <v>147.86000000000001</v>
      </c>
    </row>
    <row r="20" spans="1:6" ht="21.75" customHeight="1" x14ac:dyDescent="0.3">
      <c r="A20" s="176" t="s">
        <v>82</v>
      </c>
      <c r="B20" s="176"/>
      <c r="C20" s="176"/>
      <c r="D20" s="176"/>
      <c r="E20" s="177"/>
      <c r="F20" s="103">
        <v>4123745.48</v>
      </c>
    </row>
    <row r="21" spans="1:6" ht="16.5" customHeight="1" x14ac:dyDescent="0.3">
      <c r="A21" s="176" t="s">
        <v>83</v>
      </c>
      <c r="B21" s="176"/>
      <c r="C21" s="176"/>
      <c r="D21" s="176"/>
      <c r="E21" s="177"/>
      <c r="F21" s="103">
        <v>1728253.06</v>
      </c>
    </row>
    <row r="22" spans="1:6" ht="16.5" customHeight="1" x14ac:dyDescent="0.3">
      <c r="A22" s="176" t="s">
        <v>84</v>
      </c>
      <c r="B22" s="176"/>
      <c r="C22" s="176"/>
      <c r="D22" s="176"/>
      <c r="E22" s="177"/>
      <c r="F22" s="103">
        <v>15000</v>
      </c>
    </row>
    <row r="23" spans="1:6" ht="16.5" customHeight="1" x14ac:dyDescent="0.3">
      <c r="A23" s="176" t="s">
        <v>85</v>
      </c>
      <c r="B23" s="176"/>
      <c r="C23" s="176"/>
      <c r="D23" s="176"/>
      <c r="E23" s="177"/>
      <c r="F23" s="103">
        <v>50000</v>
      </c>
    </row>
    <row r="24" spans="1:6" ht="16.5" customHeight="1" x14ac:dyDescent="0.3">
      <c r="A24" s="176" t="s">
        <v>86</v>
      </c>
      <c r="B24" s="176"/>
      <c r="C24" s="176"/>
      <c r="D24" s="176"/>
      <c r="E24" s="177"/>
      <c r="F24" s="103">
        <v>3736</v>
      </c>
    </row>
    <row r="25" spans="1:6" ht="37.5" customHeight="1" x14ac:dyDescent="0.3">
      <c r="A25" s="174" t="s">
        <v>698</v>
      </c>
      <c r="B25" s="174"/>
      <c r="C25" s="174"/>
      <c r="D25" s="174"/>
      <c r="E25" s="175"/>
      <c r="F25" s="103">
        <v>8171786</v>
      </c>
    </row>
    <row r="26" spans="1:6" ht="18" customHeight="1" x14ac:dyDescent="0.3">
      <c r="A26" s="157" t="s">
        <v>87</v>
      </c>
      <c r="B26" s="158"/>
      <c r="C26" s="158"/>
      <c r="D26" s="158"/>
      <c r="E26" s="158"/>
      <c r="F26" s="104">
        <f>SUM(F16:F25)</f>
        <v>26376979.149999999</v>
      </c>
    </row>
    <row r="27" spans="1:6" ht="17.25" customHeight="1" x14ac:dyDescent="0.3">
      <c r="A27" s="157" t="s">
        <v>88</v>
      </c>
      <c r="B27" s="158"/>
      <c r="C27" s="158"/>
      <c r="D27" s="158"/>
      <c r="E27" s="158"/>
      <c r="F27" s="36"/>
    </row>
    <row r="28" spans="1:6" s="4" customFormat="1" ht="26.25" customHeight="1" x14ac:dyDescent="0.3">
      <c r="A28" s="175" t="s">
        <v>620</v>
      </c>
      <c r="B28" s="178"/>
      <c r="C28" s="178"/>
      <c r="D28" s="178"/>
      <c r="E28" s="179"/>
      <c r="F28" s="105">
        <v>232589.05</v>
      </c>
    </row>
    <row r="29" spans="1:6" s="4" customFormat="1" ht="33.75" customHeight="1" x14ac:dyDescent="0.3">
      <c r="A29" s="119" t="s">
        <v>621</v>
      </c>
      <c r="B29" s="120"/>
      <c r="C29" s="120"/>
      <c r="D29" s="120"/>
      <c r="E29" s="121"/>
      <c r="F29" s="105">
        <v>181027.78</v>
      </c>
    </row>
    <row r="30" spans="1:6" s="4" customFormat="1" ht="31.5" customHeight="1" x14ac:dyDescent="0.3">
      <c r="A30" s="119" t="s">
        <v>499</v>
      </c>
      <c r="B30" s="120"/>
      <c r="C30" s="120"/>
      <c r="D30" s="120"/>
      <c r="E30" s="121"/>
      <c r="F30" s="105">
        <v>98280</v>
      </c>
    </row>
    <row r="31" spans="1:6" ht="15.75" customHeight="1" x14ac:dyDescent="0.3">
      <c r="A31" s="157" t="s">
        <v>87</v>
      </c>
      <c r="B31" s="158"/>
      <c r="C31" s="158"/>
      <c r="D31" s="158"/>
      <c r="E31" s="158"/>
      <c r="F31" s="106">
        <f>SUM(F28:F30)</f>
        <v>511896.82999999996</v>
      </c>
    </row>
    <row r="32" spans="1:6" x14ac:dyDescent="0.3">
      <c r="A32" s="157" t="s">
        <v>89</v>
      </c>
      <c r="B32" s="158"/>
      <c r="C32" s="158"/>
      <c r="D32" s="158"/>
      <c r="E32" s="158"/>
      <c r="F32" s="41"/>
    </row>
    <row r="33" spans="1:6" ht="15.75" customHeight="1" x14ac:dyDescent="0.3">
      <c r="A33" s="176" t="s">
        <v>90</v>
      </c>
      <c r="B33" s="176"/>
      <c r="C33" s="176"/>
      <c r="D33" s="176"/>
      <c r="E33" s="176"/>
      <c r="F33" s="107">
        <v>2111.7800000000002</v>
      </c>
    </row>
    <row r="34" spans="1:6" ht="15.75" customHeight="1" x14ac:dyDescent="0.3">
      <c r="A34" s="176" t="s">
        <v>91</v>
      </c>
      <c r="B34" s="176"/>
      <c r="C34" s="176"/>
      <c r="D34" s="176"/>
      <c r="E34" s="176"/>
      <c r="F34" s="107">
        <v>1765</v>
      </c>
    </row>
    <row r="35" spans="1:6" ht="15.75" customHeight="1" x14ac:dyDescent="0.3">
      <c r="A35" s="176" t="s">
        <v>92</v>
      </c>
      <c r="B35" s="176"/>
      <c r="C35" s="176"/>
      <c r="D35" s="176"/>
      <c r="E35" s="176"/>
      <c r="F35" s="107">
        <v>1572.84</v>
      </c>
    </row>
    <row r="36" spans="1:6" ht="15.75" customHeight="1" x14ac:dyDescent="0.3">
      <c r="A36" s="176" t="s">
        <v>93</v>
      </c>
      <c r="B36" s="176"/>
      <c r="C36" s="176"/>
      <c r="D36" s="176"/>
      <c r="E36" s="176"/>
      <c r="F36" s="107">
        <v>5308.91</v>
      </c>
    </row>
    <row r="37" spans="1:6" ht="15.75" customHeight="1" x14ac:dyDescent="0.3">
      <c r="A37" s="119" t="s">
        <v>500</v>
      </c>
      <c r="B37" s="120"/>
      <c r="C37" s="120"/>
      <c r="D37" s="120"/>
      <c r="E37" s="121"/>
      <c r="F37" s="107">
        <v>36558.379999999997</v>
      </c>
    </row>
    <row r="38" spans="1:6" ht="18.75" customHeight="1" x14ac:dyDescent="0.3">
      <c r="A38" s="38" t="s">
        <v>87</v>
      </c>
      <c r="B38" s="39"/>
      <c r="C38" s="39"/>
      <c r="D38" s="39"/>
      <c r="E38" s="39"/>
      <c r="F38" s="106">
        <f>SUM(F33:F37)</f>
        <v>47316.909999999996</v>
      </c>
    </row>
    <row r="39" spans="1:6" ht="19.5" customHeight="1" x14ac:dyDescent="0.3">
      <c r="A39" s="181" t="s">
        <v>94</v>
      </c>
      <c r="B39" s="181"/>
      <c r="C39" s="181"/>
      <c r="D39" s="181"/>
      <c r="E39" s="181"/>
      <c r="F39" s="108">
        <f>F26+F31+F38</f>
        <v>26936192.889999997</v>
      </c>
    </row>
    <row r="40" spans="1:6" ht="15.75" customHeight="1" x14ac:dyDescent="0.3">
      <c r="A40" s="157" t="s">
        <v>121</v>
      </c>
      <c r="B40" s="158"/>
      <c r="C40" s="158"/>
      <c r="D40" s="158"/>
      <c r="E40" s="158"/>
      <c r="F40" s="106">
        <v>7821566.0599999996</v>
      </c>
    </row>
    <row r="41" spans="1:6" ht="21.75" customHeight="1" x14ac:dyDescent="0.3">
      <c r="A41" s="157" t="s">
        <v>95</v>
      </c>
      <c r="B41" s="158"/>
      <c r="C41" s="158"/>
      <c r="D41" s="158"/>
      <c r="E41" s="159"/>
      <c r="F41" s="36"/>
    </row>
    <row r="42" spans="1:6" ht="92.25" customHeight="1" x14ac:dyDescent="0.3">
      <c r="A42" s="174" t="s">
        <v>470</v>
      </c>
      <c r="B42" s="174"/>
      <c r="C42" s="174"/>
      <c r="D42" s="174"/>
      <c r="E42" s="174"/>
      <c r="F42" s="22">
        <f>F16</f>
        <v>10243133.43</v>
      </c>
    </row>
    <row r="43" spans="1:6" s="10" customFormat="1" ht="87" customHeight="1" x14ac:dyDescent="0.3">
      <c r="A43" s="113" t="s">
        <v>471</v>
      </c>
      <c r="B43" s="113"/>
      <c r="C43" s="113"/>
      <c r="D43" s="113"/>
      <c r="E43" s="113"/>
      <c r="F43" s="27">
        <f>F25</f>
        <v>8171786</v>
      </c>
    </row>
    <row r="44" spans="1:6" ht="27" customHeight="1" x14ac:dyDescent="0.3">
      <c r="A44" s="188" t="s">
        <v>97</v>
      </c>
      <c r="B44" s="188"/>
      <c r="C44" s="188"/>
      <c r="D44" s="188"/>
      <c r="E44" s="188"/>
      <c r="F44" s="24">
        <f>F17</f>
        <v>1775863.04</v>
      </c>
    </row>
    <row r="45" spans="1:6" ht="28.5" customHeight="1" x14ac:dyDescent="0.3">
      <c r="A45" s="188" t="s">
        <v>98</v>
      </c>
      <c r="B45" s="188"/>
      <c r="C45" s="188"/>
      <c r="D45" s="188"/>
      <c r="E45" s="188"/>
      <c r="F45" s="24">
        <f>F20</f>
        <v>4123745.48</v>
      </c>
    </row>
    <row r="46" spans="1:6" ht="15" customHeight="1" x14ac:dyDescent="0.3">
      <c r="A46" s="180" t="s">
        <v>83</v>
      </c>
      <c r="B46" s="180"/>
      <c r="C46" s="180"/>
      <c r="D46" s="180"/>
      <c r="E46" s="180"/>
      <c r="F46" s="24">
        <f>F21</f>
        <v>1728253.06</v>
      </c>
    </row>
    <row r="47" spans="1:6" ht="15" customHeight="1" x14ac:dyDescent="0.3">
      <c r="A47" s="180" t="s">
        <v>80</v>
      </c>
      <c r="B47" s="180"/>
      <c r="C47" s="180"/>
      <c r="D47" s="180"/>
      <c r="E47" s="180"/>
      <c r="F47" s="24">
        <f>F18</f>
        <v>265314.28000000003</v>
      </c>
    </row>
    <row r="48" spans="1:6" ht="15" customHeight="1" x14ac:dyDescent="0.3">
      <c r="A48" s="180" t="s">
        <v>86</v>
      </c>
      <c r="B48" s="180"/>
      <c r="C48" s="180"/>
      <c r="D48" s="180"/>
      <c r="E48" s="180"/>
      <c r="F48" s="109">
        <f>F24</f>
        <v>3736</v>
      </c>
    </row>
    <row r="49" spans="1:6" ht="15" customHeight="1" x14ac:dyDescent="0.3">
      <c r="A49" s="180" t="s">
        <v>81</v>
      </c>
      <c r="B49" s="180"/>
      <c r="C49" s="180"/>
      <c r="D49" s="180"/>
      <c r="E49" s="180"/>
      <c r="F49" s="109">
        <v>147.86000000000001</v>
      </c>
    </row>
    <row r="50" spans="1:6" ht="15" customHeight="1" x14ac:dyDescent="0.3">
      <c r="A50" s="180" t="s">
        <v>84</v>
      </c>
      <c r="B50" s="180"/>
      <c r="C50" s="180"/>
      <c r="D50" s="180"/>
      <c r="E50" s="180"/>
      <c r="F50" s="109">
        <f>F22</f>
        <v>15000</v>
      </c>
    </row>
    <row r="51" spans="1:6" ht="15" customHeight="1" x14ac:dyDescent="0.3">
      <c r="A51" s="180" t="s">
        <v>85</v>
      </c>
      <c r="B51" s="180"/>
      <c r="C51" s="180"/>
      <c r="D51" s="180"/>
      <c r="E51" s="180"/>
      <c r="F51" s="109">
        <f>F23</f>
        <v>50000</v>
      </c>
    </row>
    <row r="52" spans="1:6" ht="20.25" customHeight="1" x14ac:dyDescent="0.3">
      <c r="A52" s="157"/>
      <c r="B52" s="158"/>
      <c r="C52" s="158"/>
      <c r="D52" s="158"/>
      <c r="E52" s="159"/>
      <c r="F52" s="42"/>
    </row>
    <row r="53" spans="1:6" x14ac:dyDescent="0.3">
      <c r="A53" s="149" t="s">
        <v>58</v>
      </c>
      <c r="B53" s="149"/>
      <c r="C53" s="149"/>
      <c r="D53" s="149"/>
      <c r="E53" s="149"/>
      <c r="F53" s="149"/>
    </row>
    <row r="54" spans="1:6" x14ac:dyDescent="0.3">
      <c r="A54" s="182" t="s">
        <v>99</v>
      </c>
      <c r="B54" s="182"/>
      <c r="C54" s="182"/>
      <c r="D54" s="182"/>
      <c r="E54" s="182"/>
      <c r="F54" s="182"/>
    </row>
    <row r="55" spans="1:6" s="4" customFormat="1" ht="46.5" customHeight="1" x14ac:dyDescent="0.3">
      <c r="A55" s="114" t="s">
        <v>436</v>
      </c>
      <c r="B55" s="114"/>
      <c r="C55" s="114"/>
      <c r="D55" s="114"/>
      <c r="E55" s="114"/>
      <c r="F55" s="114"/>
    </row>
    <row r="56" spans="1:6" s="4" customFormat="1" ht="132" customHeight="1" x14ac:dyDescent="0.3">
      <c r="A56" s="114" t="s">
        <v>636</v>
      </c>
      <c r="B56" s="114"/>
      <c r="C56" s="114"/>
      <c r="D56" s="114"/>
      <c r="E56" s="114"/>
      <c r="F56" s="114"/>
    </row>
    <row r="57" spans="1:6" s="4" customFormat="1" ht="47.25" customHeight="1" x14ac:dyDescent="0.3">
      <c r="A57" s="114" t="s">
        <v>472</v>
      </c>
      <c r="B57" s="114"/>
      <c r="C57" s="114"/>
      <c r="D57" s="114"/>
      <c r="E57" s="114"/>
      <c r="F57" s="114"/>
    </row>
    <row r="58" spans="1:6" s="4" customFormat="1" ht="18" customHeight="1" x14ac:dyDescent="0.3">
      <c r="A58" s="122" t="s">
        <v>391</v>
      </c>
      <c r="B58" s="122"/>
      <c r="C58" s="122"/>
      <c r="D58" s="122"/>
      <c r="E58" s="122"/>
      <c r="F58" s="122"/>
    </row>
    <row r="59" spans="1:6" s="4" customFormat="1" ht="18" customHeight="1" x14ac:dyDescent="0.3">
      <c r="A59" s="114" t="s">
        <v>473</v>
      </c>
      <c r="B59" s="114"/>
      <c r="C59" s="114"/>
      <c r="D59" s="114"/>
      <c r="E59" s="114"/>
      <c r="F59" s="114"/>
    </row>
    <row r="60" spans="1:6" ht="17.25" customHeight="1" x14ac:dyDescent="0.3">
      <c r="A60" s="157" t="s">
        <v>100</v>
      </c>
      <c r="B60" s="158"/>
      <c r="C60" s="158"/>
      <c r="D60" s="158"/>
      <c r="E60" s="159"/>
      <c r="F60" s="36"/>
    </row>
    <row r="61" spans="1:6" ht="48" customHeight="1" x14ac:dyDescent="0.3">
      <c r="A61" s="122" t="s">
        <v>699</v>
      </c>
      <c r="B61" s="122"/>
      <c r="C61" s="122"/>
      <c r="D61" s="122"/>
      <c r="E61" s="122"/>
      <c r="F61" s="122"/>
    </row>
    <row r="62" spans="1:6" ht="30" customHeight="1" x14ac:dyDescent="0.3">
      <c r="A62" s="122" t="s">
        <v>700</v>
      </c>
      <c r="B62" s="122"/>
      <c r="C62" s="122"/>
      <c r="D62" s="122"/>
      <c r="E62" s="122"/>
      <c r="F62" s="122"/>
    </row>
    <row r="63" spans="1:6" ht="53.25" customHeight="1" x14ac:dyDescent="0.3">
      <c r="A63" s="122" t="s">
        <v>701</v>
      </c>
      <c r="B63" s="122"/>
      <c r="C63" s="122"/>
      <c r="D63" s="122"/>
      <c r="E63" s="122"/>
      <c r="F63" s="122"/>
    </row>
    <row r="64" spans="1:6" ht="60.75" customHeight="1" x14ac:dyDescent="0.3">
      <c r="A64" s="122" t="s">
        <v>544</v>
      </c>
      <c r="B64" s="122"/>
      <c r="C64" s="122"/>
      <c r="D64" s="122"/>
      <c r="E64" s="122"/>
      <c r="F64" s="122"/>
    </row>
    <row r="65" spans="1:6" ht="20.25" customHeight="1" x14ac:dyDescent="0.3">
      <c r="A65" s="114" t="s">
        <v>122</v>
      </c>
      <c r="B65" s="114"/>
      <c r="C65" s="114"/>
      <c r="D65" s="114"/>
      <c r="E65" s="114"/>
      <c r="F65" s="114"/>
    </row>
    <row r="66" spans="1:6" ht="21" customHeight="1" x14ac:dyDescent="0.3">
      <c r="A66" s="114" t="s">
        <v>437</v>
      </c>
      <c r="B66" s="114"/>
      <c r="C66" s="114"/>
      <c r="D66" s="114"/>
      <c r="E66" s="114"/>
      <c r="F66" s="114"/>
    </row>
    <row r="67" spans="1:6" ht="28.5" customHeight="1" x14ac:dyDescent="0.3">
      <c r="A67" s="122" t="s">
        <v>622</v>
      </c>
      <c r="B67" s="122"/>
      <c r="C67" s="122"/>
      <c r="D67" s="122"/>
      <c r="E67" s="122"/>
      <c r="F67" s="122"/>
    </row>
    <row r="68" spans="1:6" ht="27.75" customHeight="1" x14ac:dyDescent="0.3">
      <c r="A68" s="114" t="s">
        <v>438</v>
      </c>
      <c r="B68" s="114"/>
      <c r="C68" s="114"/>
      <c r="D68" s="114"/>
      <c r="E68" s="114"/>
      <c r="F68" s="114"/>
    </row>
    <row r="69" spans="1:6" ht="32.25" customHeight="1" x14ac:dyDescent="0.3">
      <c r="A69" s="114" t="s">
        <v>702</v>
      </c>
      <c r="B69" s="114"/>
      <c r="C69" s="114"/>
      <c r="D69" s="114"/>
      <c r="E69" s="114"/>
      <c r="F69" s="114"/>
    </row>
    <row r="70" spans="1:6" ht="18" customHeight="1" x14ac:dyDescent="0.3">
      <c r="A70" s="157" t="s">
        <v>101</v>
      </c>
      <c r="B70" s="158"/>
      <c r="C70" s="158"/>
      <c r="D70" s="158"/>
      <c r="E70" s="158"/>
      <c r="F70" s="158"/>
    </row>
    <row r="71" spans="1:6" ht="15.75" customHeight="1" x14ac:dyDescent="0.3">
      <c r="A71" s="157" t="s">
        <v>130</v>
      </c>
      <c r="B71" s="158"/>
      <c r="C71" s="158"/>
      <c r="D71" s="158"/>
      <c r="E71" s="159"/>
      <c r="F71" s="54">
        <f>+F45</f>
        <v>4123745.48</v>
      </c>
    </row>
    <row r="72" spans="1:6" ht="46.5" customHeight="1" x14ac:dyDescent="0.3">
      <c r="A72" s="114" t="s">
        <v>565</v>
      </c>
      <c r="B72" s="114"/>
      <c r="C72" s="114"/>
      <c r="D72" s="114"/>
      <c r="E72" s="114"/>
      <c r="F72" s="114"/>
    </row>
    <row r="73" spans="1:6" ht="15.75" customHeight="1" x14ac:dyDescent="0.3">
      <c r="A73" s="157" t="s">
        <v>102</v>
      </c>
      <c r="B73" s="158"/>
      <c r="C73" s="158"/>
      <c r="D73" s="158"/>
      <c r="E73" s="159"/>
      <c r="F73" s="42">
        <v>100000</v>
      </c>
    </row>
    <row r="74" spans="1:6" ht="53.25" customHeight="1" x14ac:dyDescent="0.3">
      <c r="A74" s="184" t="s">
        <v>623</v>
      </c>
      <c r="B74" s="184"/>
      <c r="C74" s="184"/>
      <c r="D74" s="184"/>
      <c r="E74" s="184"/>
      <c r="F74" s="184"/>
    </row>
    <row r="75" spans="1:6" ht="15.75" customHeight="1" x14ac:dyDescent="0.3">
      <c r="A75" s="157" t="s">
        <v>392</v>
      </c>
      <c r="B75" s="158"/>
      <c r="C75" s="158"/>
      <c r="D75" s="158"/>
      <c r="E75" s="159"/>
      <c r="F75" s="42">
        <v>100000</v>
      </c>
    </row>
    <row r="76" spans="1:6" ht="42.75" customHeight="1" x14ac:dyDescent="0.3">
      <c r="A76" s="122" t="s">
        <v>103</v>
      </c>
      <c r="B76" s="122"/>
      <c r="C76" s="122"/>
      <c r="D76" s="122"/>
      <c r="E76" s="122"/>
      <c r="F76" s="122"/>
    </row>
    <row r="77" spans="1:6" ht="15.75" customHeight="1" x14ac:dyDescent="0.3">
      <c r="A77" s="150" t="s">
        <v>104</v>
      </c>
      <c r="B77" s="150"/>
      <c r="C77" s="150"/>
      <c r="D77" s="150"/>
      <c r="E77" s="150"/>
      <c r="F77" s="150"/>
    </row>
    <row r="78" spans="1:6" ht="15.75" customHeight="1" x14ac:dyDescent="0.3">
      <c r="A78" s="157" t="s">
        <v>131</v>
      </c>
      <c r="B78" s="158"/>
      <c r="C78" s="158"/>
      <c r="D78" s="158"/>
      <c r="E78" s="159"/>
      <c r="F78" s="42">
        <f>F47</f>
        <v>265314.28000000003</v>
      </c>
    </row>
    <row r="79" spans="1:6" ht="93.75" customHeight="1" x14ac:dyDescent="0.3">
      <c r="A79" s="122" t="s">
        <v>566</v>
      </c>
      <c r="B79" s="122"/>
      <c r="C79" s="122"/>
      <c r="D79" s="122"/>
      <c r="E79" s="122"/>
      <c r="F79" s="122"/>
    </row>
    <row r="80" spans="1:6" ht="15.75" customHeight="1" x14ac:dyDescent="0.3">
      <c r="A80" s="157" t="s">
        <v>123</v>
      </c>
      <c r="B80" s="158"/>
      <c r="C80" s="158"/>
      <c r="D80" s="158"/>
      <c r="E80" s="159"/>
      <c r="F80" s="36"/>
    </row>
    <row r="81" spans="1:6" ht="15.75" customHeight="1" x14ac:dyDescent="0.3">
      <c r="A81" s="183" t="s">
        <v>99</v>
      </c>
      <c r="B81" s="183"/>
      <c r="C81" s="183"/>
      <c r="D81" s="183"/>
      <c r="E81" s="183"/>
      <c r="F81" s="183"/>
    </row>
    <row r="82" spans="1:6" ht="15.75" customHeight="1" x14ac:dyDescent="0.3">
      <c r="A82" s="173" t="s">
        <v>106</v>
      </c>
      <c r="B82" s="173"/>
      <c r="C82" s="173"/>
      <c r="D82" s="173"/>
      <c r="E82" s="173"/>
      <c r="F82" s="25" t="s">
        <v>439</v>
      </c>
    </row>
    <row r="83" spans="1:6" ht="37.5" customHeight="1" x14ac:dyDescent="0.3">
      <c r="A83" s="149" t="s">
        <v>107</v>
      </c>
      <c r="B83" s="149"/>
      <c r="C83" s="149"/>
      <c r="D83" s="149"/>
      <c r="E83" s="149"/>
      <c r="F83" s="45" t="s">
        <v>443</v>
      </c>
    </row>
    <row r="84" spans="1:6" ht="14.25" customHeight="1" x14ac:dyDescent="0.3">
      <c r="A84" s="149" t="s">
        <v>108</v>
      </c>
      <c r="B84" s="149"/>
      <c r="C84" s="149"/>
      <c r="D84" s="149"/>
      <c r="E84" s="149"/>
      <c r="F84" s="46" t="s">
        <v>440</v>
      </c>
    </row>
    <row r="85" spans="1:6" ht="14.25" customHeight="1" x14ac:dyDescent="0.3">
      <c r="A85" s="149" t="s">
        <v>109</v>
      </c>
      <c r="B85" s="149"/>
      <c r="C85" s="149"/>
      <c r="D85" s="149"/>
      <c r="E85" s="149"/>
      <c r="F85" s="46" t="s">
        <v>441</v>
      </c>
    </row>
    <row r="86" spans="1:6" ht="31.5" customHeight="1" x14ac:dyDescent="0.3">
      <c r="A86" s="149" t="s">
        <v>110</v>
      </c>
      <c r="B86" s="149"/>
      <c r="C86" s="149"/>
      <c r="D86" s="149"/>
      <c r="E86" s="149"/>
      <c r="F86" s="46" t="s">
        <v>516</v>
      </c>
    </row>
    <row r="87" spans="1:6" ht="36" customHeight="1" x14ac:dyDescent="0.3">
      <c r="A87" s="149" t="s">
        <v>111</v>
      </c>
      <c r="B87" s="149"/>
      <c r="C87" s="149"/>
      <c r="D87" s="149"/>
      <c r="E87" s="149"/>
      <c r="F87" s="46" t="s">
        <v>517</v>
      </c>
    </row>
    <row r="88" spans="1:6" ht="14.25" customHeight="1" x14ac:dyDescent="0.3">
      <c r="A88" s="149" t="s">
        <v>124</v>
      </c>
      <c r="B88" s="149"/>
      <c r="C88" s="149"/>
      <c r="D88" s="149"/>
      <c r="E88" s="149"/>
      <c r="F88" s="47" t="s">
        <v>441</v>
      </c>
    </row>
    <row r="89" spans="1:6" ht="15.75" customHeight="1" x14ac:dyDescent="0.3">
      <c r="A89" s="182" t="s">
        <v>112</v>
      </c>
      <c r="B89" s="182"/>
      <c r="C89" s="182"/>
      <c r="D89" s="182"/>
      <c r="E89" s="182"/>
      <c r="F89" s="182"/>
    </row>
    <row r="90" spans="1:6" ht="15.75" customHeight="1" x14ac:dyDescent="0.3">
      <c r="A90" s="149" t="s">
        <v>113</v>
      </c>
      <c r="B90" s="149"/>
      <c r="C90" s="149"/>
      <c r="D90" s="149"/>
      <c r="E90" s="149"/>
      <c r="F90" s="46" t="s">
        <v>439</v>
      </c>
    </row>
    <row r="91" spans="1:6" ht="15.75" customHeight="1" x14ac:dyDescent="0.3">
      <c r="A91" s="149" t="s">
        <v>114</v>
      </c>
      <c r="B91" s="149"/>
      <c r="C91" s="149"/>
      <c r="D91" s="149"/>
      <c r="E91" s="149"/>
      <c r="F91" s="47" t="s">
        <v>115</v>
      </c>
    </row>
    <row r="92" spans="1:6" ht="36.75" customHeight="1" x14ac:dyDescent="0.3">
      <c r="A92" s="149" t="s">
        <v>560</v>
      </c>
      <c r="B92" s="149"/>
      <c r="C92" s="149"/>
      <c r="D92" s="149"/>
      <c r="E92" s="149"/>
      <c r="F92" s="46" t="s">
        <v>518</v>
      </c>
    </row>
    <row r="93" spans="1:6" ht="34.5" customHeight="1" x14ac:dyDescent="0.3">
      <c r="A93" s="149" t="s">
        <v>561</v>
      </c>
      <c r="B93" s="149"/>
      <c r="C93" s="149"/>
      <c r="D93" s="149"/>
      <c r="E93" s="149"/>
      <c r="F93" s="46" t="s">
        <v>517</v>
      </c>
    </row>
    <row r="94" spans="1:6" ht="15.75" customHeight="1" x14ac:dyDescent="0.3">
      <c r="A94" s="183" t="s">
        <v>114</v>
      </c>
      <c r="B94" s="183"/>
      <c r="C94" s="183"/>
      <c r="D94" s="183"/>
      <c r="E94" s="183"/>
      <c r="F94" s="183"/>
    </row>
    <row r="95" spans="1:6" ht="15.75" customHeight="1" x14ac:dyDescent="0.3">
      <c r="A95" s="149" t="s">
        <v>116</v>
      </c>
      <c r="B95" s="149"/>
      <c r="C95" s="149"/>
      <c r="D95" s="149"/>
      <c r="E95" s="149"/>
      <c r="F95" s="26" t="s">
        <v>442</v>
      </c>
    </row>
    <row r="96" spans="1:6" ht="17.25" customHeight="1" x14ac:dyDescent="0.3">
      <c r="A96" s="149" t="s">
        <v>117</v>
      </c>
      <c r="B96" s="149"/>
      <c r="C96" s="149"/>
      <c r="D96" s="149"/>
      <c r="E96" s="149"/>
      <c r="F96" s="149"/>
    </row>
    <row r="97" spans="1:7" ht="15.75" customHeight="1" x14ac:dyDescent="0.3">
      <c r="A97" s="157" t="s">
        <v>71</v>
      </c>
      <c r="B97" s="158"/>
      <c r="C97" s="158"/>
      <c r="D97" s="158"/>
      <c r="E97" s="159"/>
      <c r="F97" s="36"/>
    </row>
    <row r="98" spans="1:7" ht="42" customHeight="1" x14ac:dyDescent="0.3">
      <c r="A98" s="119" t="s">
        <v>681</v>
      </c>
      <c r="B98" s="120"/>
      <c r="C98" s="120"/>
      <c r="D98" s="120"/>
      <c r="E98" s="120"/>
      <c r="F98" s="121"/>
      <c r="G98" s="3"/>
    </row>
    <row r="99" spans="1:7" x14ac:dyDescent="0.3">
      <c r="A99" s="122" t="s">
        <v>537</v>
      </c>
      <c r="B99" s="122"/>
      <c r="C99" s="122"/>
      <c r="D99" s="122"/>
      <c r="E99" s="122"/>
      <c r="F99" s="122"/>
    </row>
    <row r="100" spans="1:7" ht="15" customHeight="1" x14ac:dyDescent="0.3">
      <c r="A100" s="113" t="s">
        <v>388</v>
      </c>
      <c r="B100" s="113"/>
      <c r="C100" s="113"/>
      <c r="D100" s="113"/>
      <c r="E100" s="113"/>
      <c r="F100" s="113"/>
    </row>
    <row r="101" spans="1:7" ht="16.5" customHeight="1" x14ac:dyDescent="0.3">
      <c r="A101" s="122" t="s">
        <v>52</v>
      </c>
      <c r="B101" s="122"/>
      <c r="C101" s="122"/>
      <c r="D101" s="122"/>
      <c r="E101" s="122"/>
      <c r="F101" s="122"/>
    </row>
    <row r="102" spans="1:7" ht="16.5" customHeight="1" x14ac:dyDescent="0.3">
      <c r="A102" s="114" t="s">
        <v>474</v>
      </c>
      <c r="B102" s="114"/>
      <c r="C102" s="114"/>
      <c r="D102" s="114"/>
      <c r="E102" s="114"/>
      <c r="F102" s="114"/>
    </row>
    <row r="103" spans="1:7" ht="42.75" customHeight="1" x14ac:dyDescent="0.3">
      <c r="A103" s="122" t="s">
        <v>51</v>
      </c>
      <c r="B103" s="122"/>
      <c r="C103" s="122"/>
      <c r="D103" s="122"/>
      <c r="E103" s="122"/>
      <c r="F103" s="122"/>
    </row>
    <row r="104" spans="1:7" ht="17.25" customHeight="1" x14ac:dyDescent="0.3">
      <c r="A104" s="114" t="s">
        <v>125</v>
      </c>
      <c r="B104" s="114"/>
      <c r="C104" s="114"/>
      <c r="D104" s="114"/>
      <c r="E104" s="114"/>
      <c r="F104" s="114"/>
    </row>
    <row r="105" spans="1:7" x14ac:dyDescent="0.3">
      <c r="A105" s="114" t="s">
        <v>126</v>
      </c>
      <c r="B105" s="114"/>
      <c r="C105" s="114"/>
      <c r="D105" s="114"/>
      <c r="E105" s="114"/>
      <c r="F105" s="114"/>
    </row>
    <row r="106" spans="1:7" s="10" customFormat="1" ht="64.900000000000006" customHeight="1" x14ac:dyDescent="0.3">
      <c r="A106" s="119" t="s">
        <v>703</v>
      </c>
      <c r="B106" s="120"/>
      <c r="C106" s="120"/>
      <c r="D106" s="120"/>
      <c r="E106" s="120"/>
      <c r="F106" s="121"/>
    </row>
    <row r="107" spans="1:7" ht="19.5" customHeight="1" x14ac:dyDescent="0.3">
      <c r="A107" s="114" t="s">
        <v>127</v>
      </c>
      <c r="B107" s="114"/>
      <c r="C107" s="114"/>
      <c r="D107" s="114"/>
      <c r="E107" s="114"/>
      <c r="F107" s="114"/>
    </row>
    <row r="108" spans="1:7" ht="22.5" customHeight="1" x14ac:dyDescent="0.3">
      <c r="A108" s="122" t="s">
        <v>393</v>
      </c>
      <c r="B108" s="122"/>
      <c r="C108" s="122"/>
      <c r="D108" s="122"/>
      <c r="E108" s="122"/>
      <c r="F108" s="122"/>
    </row>
    <row r="109" spans="1:7" ht="19.5" customHeight="1" x14ac:dyDescent="0.3">
      <c r="A109" s="122" t="s">
        <v>394</v>
      </c>
      <c r="B109" s="122"/>
      <c r="C109" s="122"/>
      <c r="D109" s="122"/>
      <c r="E109" s="122"/>
      <c r="F109" s="122"/>
    </row>
    <row r="110" spans="1:7" ht="19.5" customHeight="1" x14ac:dyDescent="0.3">
      <c r="A110" s="114" t="s">
        <v>128</v>
      </c>
      <c r="B110" s="114"/>
      <c r="C110" s="114"/>
      <c r="D110" s="114"/>
      <c r="E110" s="114"/>
      <c r="F110" s="114"/>
    </row>
    <row r="111" spans="1:7" ht="13.5" customHeight="1" x14ac:dyDescent="0.3">
      <c r="A111" s="114" t="s">
        <v>129</v>
      </c>
      <c r="B111" s="114"/>
      <c r="C111" s="114"/>
      <c r="D111" s="114"/>
      <c r="E111" s="114"/>
      <c r="F111" s="114"/>
    </row>
    <row r="112" spans="1:7" ht="60" customHeight="1" x14ac:dyDescent="0.3">
      <c r="A112" s="114" t="s">
        <v>535</v>
      </c>
      <c r="B112" s="114"/>
      <c r="C112" s="114"/>
      <c r="D112" s="114"/>
      <c r="E112" s="114"/>
      <c r="F112" s="114"/>
    </row>
    <row r="113" spans="1:6" ht="67.150000000000006" customHeight="1" x14ac:dyDescent="0.3">
      <c r="A113" s="122" t="s">
        <v>704</v>
      </c>
      <c r="B113" s="122"/>
      <c r="C113" s="122"/>
      <c r="D113" s="122"/>
      <c r="E113" s="122"/>
      <c r="F113" s="122"/>
    </row>
    <row r="114" spans="1:6" s="10" customFormat="1" ht="35.25" customHeight="1" x14ac:dyDescent="0.3">
      <c r="A114" s="122" t="s">
        <v>705</v>
      </c>
      <c r="B114" s="122"/>
      <c r="C114" s="122"/>
      <c r="D114" s="122"/>
      <c r="E114" s="122"/>
      <c r="F114" s="122"/>
    </row>
    <row r="115" spans="1:6" ht="44.25" customHeight="1" x14ac:dyDescent="0.3">
      <c r="A115" s="114" t="s">
        <v>444</v>
      </c>
      <c r="B115" s="114"/>
      <c r="C115" s="114"/>
      <c r="D115" s="114"/>
      <c r="E115" s="114"/>
      <c r="F115" s="114"/>
    </row>
    <row r="116" spans="1:6" ht="31.5" customHeight="1" x14ac:dyDescent="0.3">
      <c r="A116" s="114" t="s">
        <v>132</v>
      </c>
      <c r="B116" s="114"/>
      <c r="C116" s="114"/>
      <c r="D116" s="114"/>
      <c r="E116" s="114"/>
      <c r="F116" s="114"/>
    </row>
    <row r="117" spans="1:6" ht="32.25" customHeight="1" x14ac:dyDescent="0.3">
      <c r="A117" s="122" t="s">
        <v>542</v>
      </c>
      <c r="B117" s="122"/>
      <c r="C117" s="122"/>
      <c r="D117" s="122"/>
      <c r="E117" s="122"/>
      <c r="F117" s="122"/>
    </row>
    <row r="118" spans="1:6" ht="19.5" customHeight="1" x14ac:dyDescent="0.3">
      <c r="A118" s="114" t="s">
        <v>134</v>
      </c>
      <c r="B118" s="114"/>
      <c r="C118" s="114"/>
      <c r="D118" s="114"/>
      <c r="E118" s="114"/>
      <c r="F118" s="114"/>
    </row>
    <row r="119" spans="1:6" s="4" customFormat="1" ht="29.25" customHeight="1" x14ac:dyDescent="0.3">
      <c r="A119" s="114" t="s">
        <v>133</v>
      </c>
      <c r="B119" s="114"/>
      <c r="C119" s="114"/>
      <c r="D119" s="114"/>
      <c r="E119" s="114"/>
      <c r="F119" s="114"/>
    </row>
    <row r="120" spans="1:6" s="4" customFormat="1" ht="19.5" customHeight="1" x14ac:dyDescent="0.3">
      <c r="A120" s="114" t="s">
        <v>135</v>
      </c>
      <c r="B120" s="114"/>
      <c r="C120" s="114"/>
      <c r="D120" s="114"/>
      <c r="E120" s="114"/>
      <c r="F120" s="114"/>
    </row>
    <row r="121" spans="1:6" s="4" customFormat="1" ht="19.5" customHeight="1" x14ac:dyDescent="0.3">
      <c r="A121" s="114" t="s">
        <v>360</v>
      </c>
      <c r="B121" s="114"/>
      <c r="C121" s="114"/>
      <c r="D121" s="114"/>
      <c r="E121" s="114"/>
      <c r="F121" s="114"/>
    </row>
    <row r="122" spans="1:6" s="4" customFormat="1" ht="30" customHeight="1" x14ac:dyDescent="0.3">
      <c r="A122" s="114" t="s">
        <v>137</v>
      </c>
      <c r="B122" s="114"/>
      <c r="C122" s="114"/>
      <c r="D122" s="114"/>
      <c r="E122" s="114"/>
      <c r="F122" s="114"/>
    </row>
    <row r="123" spans="1:6" s="4" customFormat="1" ht="18.75" customHeight="1" x14ac:dyDescent="0.3">
      <c r="A123" s="114" t="s">
        <v>138</v>
      </c>
      <c r="B123" s="114"/>
      <c r="C123" s="114"/>
      <c r="D123" s="114"/>
      <c r="E123" s="114"/>
      <c r="F123" s="114"/>
    </row>
    <row r="124" spans="1:6" s="4" customFormat="1" ht="18.75" customHeight="1" x14ac:dyDescent="0.3">
      <c r="A124" s="185" t="s">
        <v>475</v>
      </c>
      <c r="B124" s="185"/>
      <c r="C124" s="185"/>
      <c r="D124" s="185"/>
      <c r="E124" s="185"/>
      <c r="F124" s="185"/>
    </row>
    <row r="125" spans="1:6" s="4" customFormat="1" ht="34.5" customHeight="1" x14ac:dyDescent="0.3">
      <c r="A125" s="122" t="s">
        <v>543</v>
      </c>
      <c r="B125" s="122"/>
      <c r="C125" s="122"/>
      <c r="D125" s="122"/>
      <c r="E125" s="122"/>
      <c r="F125" s="122"/>
    </row>
    <row r="126" spans="1:6" s="4" customFormat="1" ht="18.75" customHeight="1" x14ac:dyDescent="0.3">
      <c r="A126" s="114" t="s">
        <v>139</v>
      </c>
      <c r="B126" s="114"/>
      <c r="C126" s="114"/>
      <c r="D126" s="114"/>
      <c r="E126" s="114"/>
      <c r="F126" s="114"/>
    </row>
    <row r="127" spans="1:6" s="4" customFormat="1" ht="16.5" customHeight="1" x14ac:dyDescent="0.3">
      <c r="A127" s="114" t="s">
        <v>140</v>
      </c>
      <c r="B127" s="114"/>
      <c r="C127" s="114"/>
      <c r="D127" s="114"/>
      <c r="E127" s="114"/>
      <c r="F127" s="114"/>
    </row>
    <row r="128" spans="1:6" s="4" customFormat="1" ht="36.75" customHeight="1" x14ac:dyDescent="0.3">
      <c r="A128" s="114" t="s">
        <v>141</v>
      </c>
      <c r="B128" s="114"/>
      <c r="C128" s="114"/>
      <c r="D128" s="114"/>
      <c r="E128" s="114"/>
      <c r="F128" s="114"/>
    </row>
    <row r="129" spans="1:6" s="4" customFormat="1" ht="33" customHeight="1" x14ac:dyDescent="0.3">
      <c r="A129" s="122" t="s">
        <v>445</v>
      </c>
      <c r="B129" s="122"/>
      <c r="C129" s="122"/>
      <c r="D129" s="122"/>
      <c r="E129" s="122"/>
      <c r="F129" s="122"/>
    </row>
    <row r="130" spans="1:6" s="4" customFormat="1" ht="73.5" customHeight="1" x14ac:dyDescent="0.3">
      <c r="A130" s="122" t="s">
        <v>519</v>
      </c>
      <c r="B130" s="122"/>
      <c r="C130" s="122"/>
      <c r="D130" s="122"/>
      <c r="E130" s="122"/>
      <c r="F130" s="122"/>
    </row>
    <row r="131" spans="1:6" s="4" customFormat="1" ht="15" customHeight="1" x14ac:dyDescent="0.3">
      <c r="A131" s="114" t="s">
        <v>520</v>
      </c>
      <c r="B131" s="114"/>
      <c r="C131" s="114"/>
      <c r="D131" s="114"/>
      <c r="E131" s="114"/>
      <c r="F131" s="114"/>
    </row>
    <row r="132" spans="1:6" s="4" customFormat="1" ht="33" customHeight="1" x14ac:dyDescent="0.3">
      <c r="A132" s="122" t="s">
        <v>395</v>
      </c>
      <c r="B132" s="122"/>
      <c r="C132" s="122"/>
      <c r="D132" s="122"/>
      <c r="E132" s="122"/>
      <c r="F132" s="122"/>
    </row>
    <row r="133" spans="1:6" s="4" customFormat="1" ht="45.75" customHeight="1" x14ac:dyDescent="0.3">
      <c r="A133" s="122" t="s">
        <v>396</v>
      </c>
      <c r="B133" s="122"/>
      <c r="C133" s="122"/>
      <c r="D133" s="122"/>
      <c r="E133" s="122"/>
      <c r="F133" s="122"/>
    </row>
    <row r="134" spans="1:6" s="4" customFormat="1" ht="31.15" customHeight="1" x14ac:dyDescent="0.3">
      <c r="A134" s="122" t="s">
        <v>696</v>
      </c>
      <c r="B134" s="122"/>
      <c r="C134" s="122"/>
      <c r="D134" s="122"/>
      <c r="E134" s="122"/>
      <c r="F134" s="122"/>
    </row>
    <row r="135" spans="1:6" s="4" customFormat="1" ht="15" customHeight="1" x14ac:dyDescent="0.3">
      <c r="A135" s="122" t="s">
        <v>397</v>
      </c>
      <c r="B135" s="122"/>
      <c r="C135" s="122"/>
      <c r="D135" s="122"/>
      <c r="E135" s="122"/>
      <c r="F135" s="122"/>
    </row>
    <row r="136" spans="1:6" s="4" customFormat="1" ht="18.75" customHeight="1" x14ac:dyDescent="0.3">
      <c r="A136" s="114" t="s">
        <v>142</v>
      </c>
      <c r="B136" s="114"/>
      <c r="C136" s="114"/>
      <c r="D136" s="114"/>
      <c r="E136" s="114"/>
      <c r="F136" s="114"/>
    </row>
    <row r="137" spans="1:6" s="4" customFormat="1" ht="14.25" customHeight="1" x14ac:dyDescent="0.3">
      <c r="A137" s="114" t="s">
        <v>143</v>
      </c>
      <c r="B137" s="114"/>
      <c r="C137" s="114"/>
      <c r="D137" s="114"/>
      <c r="E137" s="114"/>
      <c r="F137" s="114"/>
    </row>
    <row r="138" spans="1:6" s="4" customFormat="1" ht="24.6" customHeight="1" x14ac:dyDescent="0.3">
      <c r="A138" s="114" t="s">
        <v>641</v>
      </c>
      <c r="B138" s="114"/>
      <c r="C138" s="114"/>
      <c r="D138" s="114"/>
      <c r="E138" s="114"/>
      <c r="F138" s="114"/>
    </row>
    <row r="139" spans="1:6" s="4" customFormat="1" ht="33" customHeight="1" x14ac:dyDescent="0.3">
      <c r="A139" s="114" t="s">
        <v>642</v>
      </c>
      <c r="B139" s="114"/>
      <c r="C139" s="114"/>
      <c r="D139" s="114"/>
      <c r="E139" s="114"/>
      <c r="F139" s="114"/>
    </row>
    <row r="140" spans="1:6" s="4" customFormat="1" ht="15" customHeight="1" x14ac:dyDescent="0.3">
      <c r="A140" s="114" t="s">
        <v>476</v>
      </c>
      <c r="B140" s="114"/>
      <c r="C140" s="114"/>
      <c r="D140" s="114"/>
      <c r="E140" s="114"/>
      <c r="F140" s="114"/>
    </row>
    <row r="141" spans="1:6" s="4" customFormat="1" ht="26.25" customHeight="1" x14ac:dyDescent="0.3">
      <c r="A141" s="122" t="s">
        <v>398</v>
      </c>
      <c r="B141" s="122"/>
      <c r="C141" s="122"/>
      <c r="D141" s="122"/>
      <c r="E141" s="122"/>
      <c r="F141" s="122"/>
    </row>
    <row r="142" spans="1:6" s="4" customFormat="1" ht="15" customHeight="1" x14ac:dyDescent="0.3">
      <c r="A142" s="114" t="s">
        <v>144</v>
      </c>
      <c r="B142" s="114"/>
      <c r="C142" s="114"/>
      <c r="D142" s="114"/>
      <c r="E142" s="114"/>
      <c r="F142" s="114"/>
    </row>
    <row r="143" spans="1:6" s="4" customFormat="1" ht="15" customHeight="1" x14ac:dyDescent="0.3">
      <c r="A143" s="114" t="s">
        <v>145</v>
      </c>
      <c r="B143" s="114"/>
      <c r="C143" s="114"/>
      <c r="D143" s="114"/>
      <c r="E143" s="114"/>
      <c r="F143" s="114"/>
    </row>
    <row r="144" spans="1:6" s="4" customFormat="1" ht="16.5" customHeight="1" x14ac:dyDescent="0.3">
      <c r="A144" s="122" t="s">
        <v>446</v>
      </c>
      <c r="B144" s="122"/>
      <c r="C144" s="122"/>
      <c r="D144" s="122"/>
      <c r="E144" s="122"/>
      <c r="F144" s="122"/>
    </row>
    <row r="145" spans="1:6" s="4" customFormat="1" ht="32.25" customHeight="1" x14ac:dyDescent="0.3">
      <c r="A145" s="114" t="s">
        <v>447</v>
      </c>
      <c r="B145" s="114"/>
      <c r="C145" s="114"/>
      <c r="D145" s="114"/>
      <c r="E145" s="114"/>
      <c r="F145" s="114"/>
    </row>
    <row r="146" spans="1:6" s="4" customFormat="1" ht="33" customHeight="1" x14ac:dyDescent="0.3">
      <c r="A146" s="114" t="s">
        <v>448</v>
      </c>
      <c r="B146" s="114"/>
      <c r="C146" s="114"/>
      <c r="D146" s="114"/>
      <c r="E146" s="114"/>
      <c r="F146" s="114"/>
    </row>
    <row r="147" spans="1:6" s="4" customFormat="1" ht="15" customHeight="1" x14ac:dyDescent="0.3">
      <c r="A147" s="114" t="s">
        <v>146</v>
      </c>
      <c r="B147" s="114"/>
      <c r="C147" s="114"/>
      <c r="D147" s="114"/>
      <c r="E147" s="114"/>
      <c r="F147" s="114"/>
    </row>
    <row r="148" spans="1:6" s="4" customFormat="1" ht="45.75" customHeight="1" x14ac:dyDescent="0.3">
      <c r="A148" s="114" t="s">
        <v>35</v>
      </c>
      <c r="B148" s="114"/>
      <c r="C148" s="114"/>
      <c r="D148" s="114"/>
      <c r="E148" s="114"/>
      <c r="F148" s="114"/>
    </row>
    <row r="149" spans="1:6" s="4" customFormat="1" ht="18.75" customHeight="1" x14ac:dyDescent="0.3">
      <c r="A149" s="122" t="s">
        <v>521</v>
      </c>
      <c r="B149" s="122"/>
      <c r="C149" s="122"/>
      <c r="D149" s="122"/>
      <c r="E149" s="122"/>
      <c r="F149" s="122"/>
    </row>
    <row r="150" spans="1:6" s="4" customFormat="1" ht="18.75" customHeight="1" x14ac:dyDescent="0.3">
      <c r="A150" s="122" t="s">
        <v>680</v>
      </c>
      <c r="B150" s="122"/>
      <c r="C150" s="122"/>
      <c r="D150" s="122"/>
      <c r="E150" s="122"/>
      <c r="F150" s="122"/>
    </row>
    <row r="151" spans="1:6" s="4" customFormat="1" ht="18.75" customHeight="1" x14ac:dyDescent="0.3">
      <c r="A151" s="122" t="s">
        <v>147</v>
      </c>
      <c r="B151" s="122"/>
      <c r="C151" s="122"/>
      <c r="D151" s="122"/>
      <c r="E151" s="122"/>
      <c r="F151" s="122"/>
    </row>
    <row r="152" spans="1:6" s="4" customFormat="1" ht="54.6" customHeight="1" x14ac:dyDescent="0.3">
      <c r="A152" s="122" t="s">
        <v>148</v>
      </c>
      <c r="B152" s="122"/>
      <c r="C152" s="122"/>
      <c r="D152" s="122"/>
      <c r="E152" s="122"/>
      <c r="F152" s="122"/>
    </row>
    <row r="153" spans="1:6" ht="48" customHeight="1" x14ac:dyDescent="0.3">
      <c r="A153" s="119" t="s">
        <v>36</v>
      </c>
      <c r="B153" s="120"/>
      <c r="C153" s="120"/>
      <c r="D153" s="120"/>
      <c r="E153" s="120"/>
      <c r="F153" s="121"/>
    </row>
    <row r="154" spans="1:6" ht="15.75" customHeight="1" x14ac:dyDescent="0.3">
      <c r="A154" s="157" t="s">
        <v>118</v>
      </c>
      <c r="B154" s="158"/>
      <c r="C154" s="158"/>
      <c r="D154" s="158"/>
      <c r="E154" s="159"/>
      <c r="F154" s="36"/>
    </row>
    <row r="155" spans="1:6" s="4" customFormat="1" ht="16.5" customHeight="1" x14ac:dyDescent="0.3">
      <c r="A155" s="114" t="s">
        <v>149</v>
      </c>
      <c r="B155" s="114"/>
      <c r="C155" s="114"/>
      <c r="D155" s="114"/>
      <c r="E155" s="114"/>
      <c r="F155" s="114"/>
    </row>
    <row r="156" spans="1:6" s="4" customFormat="1" ht="16.5" customHeight="1" x14ac:dyDescent="0.3">
      <c r="A156" s="114" t="s">
        <v>150</v>
      </c>
      <c r="B156" s="114"/>
      <c r="C156" s="114"/>
      <c r="D156" s="114"/>
      <c r="E156" s="114"/>
      <c r="F156" s="114"/>
    </row>
    <row r="157" spans="1:6" s="4" customFormat="1" ht="29.25" customHeight="1" x14ac:dyDescent="0.3">
      <c r="A157" s="114" t="s">
        <v>151</v>
      </c>
      <c r="B157" s="114"/>
      <c r="C157" s="114"/>
      <c r="D157" s="114"/>
      <c r="E157" s="114"/>
      <c r="F157" s="114"/>
    </row>
    <row r="158" spans="1:6" s="4" customFormat="1" ht="43.5" customHeight="1" x14ac:dyDescent="0.3">
      <c r="A158" s="114" t="s">
        <v>152</v>
      </c>
      <c r="B158" s="114"/>
      <c r="C158" s="114"/>
      <c r="D158" s="114"/>
      <c r="E158" s="114"/>
      <c r="F158" s="114"/>
    </row>
    <row r="159" spans="1:6" s="4" customFormat="1" ht="47.25" customHeight="1" x14ac:dyDescent="0.3">
      <c r="A159" s="123" t="s">
        <v>153</v>
      </c>
      <c r="B159" s="123"/>
      <c r="C159" s="123"/>
      <c r="D159" s="123"/>
      <c r="E159" s="123"/>
      <c r="F159" s="123"/>
    </row>
    <row r="160" spans="1:6" s="4" customFormat="1" ht="22.9" customHeight="1" x14ac:dyDescent="0.3">
      <c r="A160" s="114" t="s">
        <v>154</v>
      </c>
      <c r="B160" s="114"/>
      <c r="C160" s="114"/>
      <c r="D160" s="114"/>
      <c r="E160" s="114"/>
      <c r="F160" s="114"/>
    </row>
    <row r="161" spans="1:7" s="4" customFormat="1" ht="33" customHeight="1" x14ac:dyDescent="0.3">
      <c r="A161" s="119" t="s">
        <v>684</v>
      </c>
      <c r="B161" s="120"/>
      <c r="C161" s="120"/>
      <c r="D161" s="120"/>
      <c r="E161" s="120"/>
      <c r="F161" s="120"/>
    </row>
    <row r="162" spans="1:7" s="4" customFormat="1" ht="70.900000000000006" customHeight="1" x14ac:dyDescent="0.3">
      <c r="A162" s="119" t="s">
        <v>657</v>
      </c>
      <c r="B162" s="120"/>
      <c r="C162" s="120"/>
      <c r="D162" s="120"/>
      <c r="E162" s="120"/>
      <c r="F162" s="120"/>
    </row>
    <row r="163" spans="1:7" s="4" customFormat="1" ht="30.6" customHeight="1" x14ac:dyDescent="0.3">
      <c r="A163" s="119" t="s">
        <v>670</v>
      </c>
      <c r="B163" s="120"/>
      <c r="C163" s="120"/>
      <c r="D163" s="120"/>
      <c r="E163" s="120"/>
      <c r="F163" s="120"/>
    </row>
    <row r="164" spans="1:7" s="4" customFormat="1" ht="39" customHeight="1" x14ac:dyDescent="0.3">
      <c r="A164" s="186" t="s">
        <v>678</v>
      </c>
      <c r="B164" s="186"/>
      <c r="C164" s="186"/>
      <c r="D164" s="186"/>
      <c r="E164" s="186"/>
      <c r="F164" s="186"/>
      <c r="G164" s="68"/>
    </row>
    <row r="165" spans="1:7" ht="24" customHeight="1" x14ac:dyDescent="0.3">
      <c r="A165" s="157" t="s">
        <v>23</v>
      </c>
      <c r="B165" s="158"/>
      <c r="C165" s="158"/>
      <c r="D165" s="158"/>
      <c r="E165" s="159"/>
      <c r="F165" s="36"/>
    </row>
    <row r="166" spans="1:7" ht="51" customHeight="1" x14ac:dyDescent="0.3">
      <c r="A166" s="114" t="s">
        <v>155</v>
      </c>
      <c r="B166" s="114"/>
      <c r="C166" s="114"/>
      <c r="D166" s="114"/>
      <c r="E166" s="114"/>
      <c r="F166" s="114"/>
    </row>
    <row r="167" spans="1:7" ht="27" customHeight="1" x14ac:dyDescent="0.3">
      <c r="A167" s="114" t="s">
        <v>567</v>
      </c>
      <c r="B167" s="114"/>
      <c r="C167" s="114"/>
      <c r="D167" s="114"/>
      <c r="E167" s="114"/>
      <c r="F167" s="114"/>
    </row>
    <row r="168" spans="1:7" ht="35.25" customHeight="1" x14ac:dyDescent="0.3">
      <c r="A168" s="114" t="s">
        <v>156</v>
      </c>
      <c r="B168" s="114"/>
      <c r="C168" s="114"/>
      <c r="D168" s="114"/>
      <c r="E168" s="114"/>
      <c r="F168" s="114"/>
    </row>
    <row r="169" spans="1:7" customFormat="1" ht="34.5" customHeight="1" x14ac:dyDescent="0.25">
      <c r="A169" s="114" t="s">
        <v>355</v>
      </c>
      <c r="B169" s="114"/>
      <c r="C169" s="114"/>
      <c r="D169" s="114"/>
      <c r="E169" s="114"/>
      <c r="F169" s="114"/>
    </row>
    <row r="170" spans="1:7" customFormat="1" ht="50.25" customHeight="1" x14ac:dyDescent="0.25">
      <c r="A170" s="114" t="s">
        <v>568</v>
      </c>
      <c r="B170" s="114"/>
      <c r="C170" s="114"/>
      <c r="D170" s="114"/>
      <c r="E170" s="114"/>
      <c r="F170" s="114"/>
    </row>
    <row r="171" spans="1:7" customFormat="1" ht="19.5" customHeight="1" x14ac:dyDescent="0.25">
      <c r="A171" s="114" t="s">
        <v>569</v>
      </c>
      <c r="B171" s="114"/>
      <c r="C171" s="114"/>
      <c r="D171" s="114"/>
      <c r="E171" s="114"/>
      <c r="F171" s="114"/>
    </row>
    <row r="172" spans="1:7" customFormat="1" ht="34.9" customHeight="1" x14ac:dyDescent="0.25">
      <c r="A172" s="114" t="s">
        <v>570</v>
      </c>
      <c r="B172" s="114"/>
      <c r="C172" s="114"/>
      <c r="D172" s="114"/>
      <c r="E172" s="114"/>
      <c r="F172" s="114"/>
    </row>
    <row r="173" spans="1:7" ht="24" customHeight="1" x14ac:dyDescent="0.3">
      <c r="A173" s="157" t="s">
        <v>119</v>
      </c>
      <c r="B173" s="158"/>
      <c r="C173" s="158"/>
      <c r="D173" s="158"/>
      <c r="E173" s="159"/>
      <c r="F173" s="36"/>
    </row>
    <row r="174" spans="1:7" ht="42" customHeight="1" x14ac:dyDescent="0.3">
      <c r="A174" s="114" t="s">
        <v>449</v>
      </c>
      <c r="B174" s="114"/>
      <c r="C174" s="114"/>
      <c r="D174" s="114"/>
      <c r="E174" s="114"/>
      <c r="F174" s="114"/>
    </row>
    <row r="175" spans="1:7" ht="66.75" customHeight="1" x14ac:dyDescent="0.3">
      <c r="A175" s="114" t="s">
        <v>522</v>
      </c>
      <c r="B175" s="114"/>
      <c r="C175" s="114"/>
      <c r="D175" s="114"/>
      <c r="E175" s="114"/>
      <c r="F175" s="114"/>
    </row>
    <row r="176" spans="1:7" ht="34.15" customHeight="1" x14ac:dyDescent="0.3">
      <c r="A176" s="171" t="s">
        <v>407</v>
      </c>
      <c r="B176" s="172"/>
      <c r="C176" s="168" t="s">
        <v>738</v>
      </c>
      <c r="D176" s="169"/>
      <c r="E176" s="169"/>
      <c r="F176" s="170"/>
    </row>
  </sheetData>
  <mergeCells count="176">
    <mergeCell ref="B6:F6"/>
    <mergeCell ref="A64:F64"/>
    <mergeCell ref="A63:F63"/>
    <mergeCell ref="A68:F68"/>
    <mergeCell ref="A67:F67"/>
    <mergeCell ref="B2:F2"/>
    <mergeCell ref="B4:F4"/>
    <mergeCell ref="B5:F5"/>
    <mergeCell ref="A59:F59"/>
    <mergeCell ref="A58:F58"/>
    <mergeCell ref="A57:F57"/>
    <mergeCell ref="A56:F56"/>
    <mergeCell ref="A55:F55"/>
    <mergeCell ref="A7:F7"/>
    <mergeCell ref="A14:F14"/>
    <mergeCell ref="A13:F13"/>
    <mergeCell ref="A12:F12"/>
    <mergeCell ref="A11:F11"/>
    <mergeCell ref="A10:F10"/>
    <mergeCell ref="A9:F9"/>
    <mergeCell ref="A8:F8"/>
    <mergeCell ref="A43:E43"/>
    <mergeCell ref="A42:E42"/>
    <mergeCell ref="A53:F53"/>
    <mergeCell ref="A40:E40"/>
    <mergeCell ref="A31:E31"/>
    <mergeCell ref="B3:F3"/>
    <mergeCell ref="A32:E32"/>
    <mergeCell ref="A45:E45"/>
    <mergeCell ref="A175:F175"/>
    <mergeCell ref="A157:F157"/>
    <mergeCell ref="A156:F156"/>
    <mergeCell ref="A155:F155"/>
    <mergeCell ref="A168:F168"/>
    <mergeCell ref="A167:F167"/>
    <mergeCell ref="A166:F166"/>
    <mergeCell ref="A160:F160"/>
    <mergeCell ref="A141:F141"/>
    <mergeCell ref="A148:F148"/>
    <mergeCell ref="A158:F158"/>
    <mergeCell ref="A154:E154"/>
    <mergeCell ref="A165:E165"/>
    <mergeCell ref="A173:E173"/>
    <mergeCell ref="A174:F174"/>
    <mergeCell ref="A162:F162"/>
    <mergeCell ref="A163:F163"/>
    <mergeCell ref="A164:F164"/>
    <mergeCell ref="A161:F161"/>
    <mergeCell ref="A170:F170"/>
    <mergeCell ref="A171:F171"/>
    <mergeCell ref="A172:F172"/>
    <mergeCell ref="A147:F147"/>
    <mergeCell ref="A146:F146"/>
    <mergeCell ref="A145:F145"/>
    <mergeCell ref="A144:F144"/>
    <mergeCell ref="A143:F143"/>
    <mergeCell ref="A142:F142"/>
    <mergeCell ref="A113:F113"/>
    <mergeCell ref="A52:E52"/>
    <mergeCell ref="A112:F112"/>
    <mergeCell ref="A114:F114"/>
    <mergeCell ref="A125:F125"/>
    <mergeCell ref="A124:F124"/>
    <mergeCell ref="A123:F123"/>
    <mergeCell ref="A122:F122"/>
    <mergeCell ref="A121:F121"/>
    <mergeCell ref="A118:F118"/>
    <mergeCell ref="A139:F139"/>
    <mergeCell ref="A88:E88"/>
    <mergeCell ref="A72:F72"/>
    <mergeCell ref="A103:F103"/>
    <mergeCell ref="A78:E78"/>
    <mergeCell ref="A90:E90"/>
    <mergeCell ref="A108:F108"/>
    <mergeCell ref="A107:F107"/>
    <mergeCell ref="A66:F66"/>
    <mergeCell ref="A65:F65"/>
    <mergeCell ref="A1:F1"/>
    <mergeCell ref="A169:F169"/>
    <mergeCell ref="A131:F131"/>
    <mergeCell ref="A130:F130"/>
    <mergeCell ref="A129:F129"/>
    <mergeCell ref="A128:F128"/>
    <mergeCell ref="A73:E73"/>
    <mergeCell ref="A91:E91"/>
    <mergeCell ref="A105:F105"/>
    <mergeCell ref="A104:F104"/>
    <mergeCell ref="A102:F102"/>
    <mergeCell ref="A101:F101"/>
    <mergeCell ref="A100:F100"/>
    <mergeCell ref="A92:E92"/>
    <mergeCell ref="A93:E93"/>
    <mergeCell ref="A95:E95"/>
    <mergeCell ref="A94:F94"/>
    <mergeCell ref="A76:F76"/>
    <mergeCell ref="A74:F74"/>
    <mergeCell ref="A81:F81"/>
    <mergeCell ref="A89:F89"/>
    <mergeCell ref="A159:F159"/>
    <mergeCell ref="A27:E27"/>
    <mergeCell ref="A51:E51"/>
    <mergeCell ref="A140:F140"/>
    <mergeCell ref="A138:F138"/>
    <mergeCell ref="A137:F137"/>
    <mergeCell ref="A110:F110"/>
    <mergeCell ref="A119:F119"/>
    <mergeCell ref="A136:F136"/>
    <mergeCell ref="A135:F135"/>
    <mergeCell ref="A116:F116"/>
    <mergeCell ref="A115:F115"/>
    <mergeCell ref="A111:F111"/>
    <mergeCell ref="A127:F127"/>
    <mergeCell ref="A126:F126"/>
    <mergeCell ref="A117:F117"/>
    <mergeCell ref="A69:F69"/>
    <mergeCell ref="A71:E71"/>
    <mergeCell ref="A120:F120"/>
    <mergeCell ref="A109:F109"/>
    <mergeCell ref="A86:E86"/>
    <mergeCell ref="A87:E87"/>
    <mergeCell ref="A61:F61"/>
    <mergeCell ref="A50:E50"/>
    <mergeCell ref="A39:E39"/>
    <mergeCell ref="A49:E49"/>
    <mergeCell ref="A54:F54"/>
    <mergeCell ref="A96:F96"/>
    <mergeCell ref="A106:F106"/>
    <mergeCell ref="A98:F98"/>
    <mergeCell ref="A44:E44"/>
    <mergeCell ref="A25:E25"/>
    <mergeCell ref="A16:E16"/>
    <mergeCell ref="A26:E26"/>
    <mergeCell ref="A15:E15"/>
    <mergeCell ref="A28:E28"/>
    <mergeCell ref="A29:E29"/>
    <mergeCell ref="A30:E30"/>
    <mergeCell ref="A48:E48"/>
    <mergeCell ref="A47:E47"/>
    <mergeCell ref="A46:E46"/>
    <mergeCell ref="A37:E37"/>
    <mergeCell ref="A34:E34"/>
    <mergeCell ref="A35:E35"/>
    <mergeCell ref="A36:E36"/>
    <mergeCell ref="A17:E17"/>
    <mergeCell ref="A18:E18"/>
    <mergeCell ref="A19:E19"/>
    <mergeCell ref="A20:E20"/>
    <mergeCell ref="A21:E21"/>
    <mergeCell ref="A22:E22"/>
    <mergeCell ref="A23:E23"/>
    <mergeCell ref="A24:E24"/>
    <mergeCell ref="A33:E33"/>
    <mergeCell ref="C176:F176"/>
    <mergeCell ref="A176:B176"/>
    <mergeCell ref="A41:E41"/>
    <mergeCell ref="A60:E60"/>
    <mergeCell ref="A70:F70"/>
    <mergeCell ref="A80:E80"/>
    <mergeCell ref="A97:E97"/>
    <mergeCell ref="A153:F153"/>
    <mergeCell ref="A152:F152"/>
    <mergeCell ref="A151:F151"/>
    <mergeCell ref="A150:F150"/>
    <mergeCell ref="A75:E75"/>
    <mergeCell ref="A82:E82"/>
    <mergeCell ref="A83:E83"/>
    <mergeCell ref="A84:E84"/>
    <mergeCell ref="A85:E85"/>
    <mergeCell ref="A79:F79"/>
    <mergeCell ref="A77:F77"/>
    <mergeCell ref="A134:F134"/>
    <mergeCell ref="A133:F133"/>
    <mergeCell ref="A149:F149"/>
    <mergeCell ref="A132:F132"/>
    <mergeCell ref="A99:F99"/>
    <mergeCell ref="A62:F62"/>
  </mergeCells>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0"/>
  </sheetPr>
  <dimension ref="A1:G87"/>
  <sheetViews>
    <sheetView showGridLines="0" topLeftCell="A109" zoomScale="99" zoomScaleNormal="99" zoomScaleSheetLayoutView="115" workbookViewId="0">
      <selection activeCell="A2" sqref="A2"/>
    </sheetView>
  </sheetViews>
  <sheetFormatPr baseColWidth="10" defaultColWidth="11.42578125" defaultRowHeight="13.5" x14ac:dyDescent="0.3"/>
  <cols>
    <col min="1" max="1" width="4.42578125" style="2" customWidth="1"/>
    <col min="2" max="2" width="21.42578125" style="1" customWidth="1"/>
    <col min="3" max="3" width="17" style="1" customWidth="1"/>
    <col min="4" max="4" width="29.140625" style="1" customWidth="1"/>
    <col min="5" max="5" width="27" style="1" customWidth="1"/>
    <col min="6" max="6" width="18.7109375" style="11" customWidth="1"/>
    <col min="7" max="7" width="68.140625" style="1" customWidth="1"/>
    <col min="8" max="16384" width="11.42578125" style="1"/>
  </cols>
  <sheetData>
    <row r="1" spans="1:7" ht="21" customHeight="1" x14ac:dyDescent="0.3">
      <c r="A1" s="192" t="s">
        <v>819</v>
      </c>
      <c r="B1" s="192"/>
      <c r="C1" s="192"/>
      <c r="D1" s="192"/>
      <c r="E1" s="192"/>
      <c r="F1" s="192"/>
    </row>
    <row r="2" spans="1:7" ht="33.75" customHeight="1" x14ac:dyDescent="0.3">
      <c r="A2" s="20" t="s">
        <v>1</v>
      </c>
      <c r="B2" s="20"/>
      <c r="C2" s="193" t="s">
        <v>399</v>
      </c>
      <c r="D2" s="193"/>
      <c r="E2" s="193"/>
      <c r="F2" s="193"/>
    </row>
    <row r="3" spans="1:7" ht="27" customHeight="1" x14ac:dyDescent="0.3">
      <c r="A3" s="20" t="s">
        <v>3</v>
      </c>
      <c r="B3" s="20"/>
      <c r="C3" s="202" t="s">
        <v>579</v>
      </c>
      <c r="D3" s="203"/>
      <c r="E3" s="203"/>
      <c r="F3" s="203"/>
      <c r="G3" s="48"/>
    </row>
    <row r="4" spans="1:7" ht="27" customHeight="1" x14ac:dyDescent="0.3">
      <c r="A4" s="20" t="s">
        <v>4</v>
      </c>
      <c r="B4" s="20"/>
      <c r="C4" s="151">
        <v>2157171</v>
      </c>
      <c r="D4" s="151"/>
      <c r="E4" s="151"/>
      <c r="F4" s="151"/>
    </row>
    <row r="5" spans="1:7" ht="15.75" customHeight="1" x14ac:dyDescent="0.3">
      <c r="A5" s="20" t="s">
        <v>467</v>
      </c>
      <c r="B5" s="20"/>
      <c r="C5" s="151" t="s">
        <v>523</v>
      </c>
      <c r="D5" s="151"/>
      <c r="E5" s="151"/>
      <c r="F5" s="151"/>
    </row>
    <row r="6" spans="1:7" ht="15.75" customHeight="1" x14ac:dyDescent="0.3">
      <c r="A6" s="20" t="s">
        <v>361</v>
      </c>
      <c r="B6" s="20"/>
      <c r="C6" s="151"/>
      <c r="D6" s="151"/>
      <c r="E6" s="151"/>
      <c r="F6" s="151"/>
    </row>
    <row r="7" spans="1:7" ht="15.75" customHeight="1" x14ac:dyDescent="0.3">
      <c r="A7" s="20" t="s">
        <v>362</v>
      </c>
      <c r="B7" s="20"/>
      <c r="C7" s="171"/>
      <c r="D7" s="196"/>
      <c r="E7" s="196"/>
      <c r="F7" s="172"/>
    </row>
    <row r="8" spans="1:7" ht="15.75" customHeight="1" x14ac:dyDescent="0.3">
      <c r="A8" s="157" t="s">
        <v>157</v>
      </c>
      <c r="B8" s="158"/>
      <c r="C8" s="158"/>
      <c r="D8" s="158"/>
      <c r="E8" s="158"/>
      <c r="F8" s="159"/>
    </row>
    <row r="9" spans="1:7" ht="25.5" x14ac:dyDescent="0.3">
      <c r="A9" s="61" t="s">
        <v>158</v>
      </c>
      <c r="B9" s="61" t="s">
        <v>159</v>
      </c>
      <c r="C9" s="61" t="s">
        <v>160</v>
      </c>
      <c r="D9" s="197" t="s">
        <v>161</v>
      </c>
      <c r="E9" s="197"/>
      <c r="F9" s="62" t="s">
        <v>96</v>
      </c>
    </row>
    <row r="10" spans="1:7" ht="27.75" customHeight="1" x14ac:dyDescent="0.3">
      <c r="A10" s="149">
        <v>1</v>
      </c>
      <c r="B10" s="150" t="s">
        <v>626</v>
      </c>
      <c r="C10" s="206" t="s">
        <v>571</v>
      </c>
      <c r="D10" s="198" t="s">
        <v>639</v>
      </c>
      <c r="E10" s="199"/>
      <c r="F10" s="204">
        <f>57790.86</f>
        <v>57790.86</v>
      </c>
    </row>
    <row r="11" spans="1:7" ht="42.75" customHeight="1" x14ac:dyDescent="0.3">
      <c r="A11" s="149"/>
      <c r="B11" s="150"/>
      <c r="C11" s="207"/>
      <c r="D11" s="200"/>
      <c r="E11" s="201"/>
      <c r="F11" s="205"/>
    </row>
    <row r="12" spans="1:7" ht="121.5" x14ac:dyDescent="0.3">
      <c r="A12" s="15">
        <v>2</v>
      </c>
      <c r="B12" s="52" t="s">
        <v>626</v>
      </c>
      <c r="C12" s="16" t="s">
        <v>627</v>
      </c>
      <c r="D12" s="194" t="s">
        <v>628</v>
      </c>
      <c r="E12" s="195"/>
      <c r="F12" s="53">
        <v>20000</v>
      </c>
    </row>
    <row r="13" spans="1:7" ht="15.75" customHeight="1" x14ac:dyDescent="0.3">
      <c r="A13" s="157" t="s">
        <v>78</v>
      </c>
      <c r="B13" s="158"/>
      <c r="C13" s="158"/>
      <c r="D13" s="158"/>
      <c r="E13" s="158"/>
      <c r="F13" s="42">
        <f>SUM(F10:F12)</f>
        <v>77790.86</v>
      </c>
    </row>
    <row r="14" spans="1:7" ht="15.75" customHeight="1" x14ac:dyDescent="0.3">
      <c r="A14" s="150" t="s">
        <v>400</v>
      </c>
      <c r="B14" s="150"/>
      <c r="C14" s="150"/>
      <c r="D14" s="150"/>
      <c r="E14" s="150"/>
      <c r="F14" s="28"/>
    </row>
    <row r="15" spans="1:7" ht="15.75" customHeight="1" x14ac:dyDescent="0.3">
      <c r="A15" s="157" t="s">
        <v>87</v>
      </c>
      <c r="B15" s="158"/>
      <c r="C15" s="158"/>
      <c r="D15" s="158"/>
      <c r="E15" s="158"/>
      <c r="F15" s="42">
        <f>F13</f>
        <v>77790.86</v>
      </c>
    </row>
    <row r="16" spans="1:7" ht="15.75" customHeight="1" x14ac:dyDescent="0.3">
      <c r="A16" s="149" t="s">
        <v>58</v>
      </c>
      <c r="B16" s="149"/>
      <c r="C16" s="149"/>
      <c r="D16" s="149"/>
      <c r="E16" s="149"/>
      <c r="F16" s="149"/>
    </row>
    <row r="17" spans="1:6" ht="15.75" customHeight="1" x14ac:dyDescent="0.3">
      <c r="A17" s="191" t="s">
        <v>99</v>
      </c>
      <c r="B17" s="191"/>
      <c r="C17" s="191"/>
      <c r="D17" s="191"/>
      <c r="E17" s="191"/>
      <c r="F17" s="191"/>
    </row>
    <row r="18" spans="1:6" ht="50.25" customHeight="1" x14ac:dyDescent="0.3">
      <c r="A18" s="114" t="s">
        <v>162</v>
      </c>
      <c r="B18" s="114"/>
      <c r="C18" s="114"/>
      <c r="D18" s="114"/>
      <c r="E18" s="114"/>
      <c r="F18" s="114"/>
    </row>
    <row r="19" spans="1:6" ht="18.75" customHeight="1" x14ac:dyDescent="0.3">
      <c r="A19" s="114" t="s">
        <v>524</v>
      </c>
      <c r="B19" s="114"/>
      <c r="C19" s="114"/>
      <c r="D19" s="114"/>
      <c r="E19" s="114"/>
      <c r="F19" s="114"/>
    </row>
    <row r="20" spans="1:6" ht="113.45" customHeight="1" x14ac:dyDescent="0.3">
      <c r="A20" s="114" t="s">
        <v>640</v>
      </c>
      <c r="B20" s="114"/>
      <c r="C20" s="114"/>
      <c r="D20" s="114"/>
      <c r="E20" s="114"/>
      <c r="F20" s="114"/>
    </row>
    <row r="21" spans="1:6" ht="32.25" customHeight="1" x14ac:dyDescent="0.3">
      <c r="A21" s="114" t="s">
        <v>163</v>
      </c>
      <c r="B21" s="114"/>
      <c r="C21" s="114"/>
      <c r="D21" s="114"/>
      <c r="E21" s="114"/>
      <c r="F21" s="114"/>
    </row>
    <row r="22" spans="1:6" ht="28.15" customHeight="1" x14ac:dyDescent="0.3">
      <c r="A22" s="114" t="s">
        <v>164</v>
      </c>
      <c r="B22" s="114"/>
      <c r="C22" s="114"/>
      <c r="D22" s="114"/>
      <c r="E22" s="114"/>
      <c r="F22" s="114"/>
    </row>
    <row r="23" spans="1:6" ht="31.5" customHeight="1" x14ac:dyDescent="0.3">
      <c r="A23" s="114" t="s">
        <v>165</v>
      </c>
      <c r="B23" s="114"/>
      <c r="C23" s="114"/>
      <c r="D23" s="114"/>
      <c r="E23" s="114"/>
      <c r="F23" s="114"/>
    </row>
    <row r="24" spans="1:6" ht="15.75" customHeight="1" x14ac:dyDescent="0.3">
      <c r="A24" s="157" t="s">
        <v>100</v>
      </c>
      <c r="B24" s="158"/>
      <c r="C24" s="158"/>
      <c r="D24" s="158"/>
      <c r="E24" s="158"/>
      <c r="F24" s="36"/>
    </row>
    <row r="25" spans="1:6" ht="42.75" customHeight="1" x14ac:dyDescent="0.3">
      <c r="A25" s="114" t="s">
        <v>166</v>
      </c>
      <c r="B25" s="114"/>
      <c r="C25" s="114"/>
      <c r="D25" s="114"/>
      <c r="E25" s="114"/>
      <c r="F25" s="114"/>
    </row>
    <row r="26" spans="1:6" ht="32.25" customHeight="1" x14ac:dyDescent="0.3">
      <c r="A26" s="114" t="s">
        <v>451</v>
      </c>
      <c r="B26" s="114"/>
      <c r="C26" s="114"/>
      <c r="D26" s="114"/>
      <c r="E26" s="114"/>
      <c r="F26" s="114"/>
    </row>
    <row r="27" spans="1:6" ht="19.5" customHeight="1" x14ac:dyDescent="0.3">
      <c r="A27" s="114" t="s">
        <v>167</v>
      </c>
      <c r="B27" s="114"/>
      <c r="C27" s="114"/>
      <c r="D27" s="114"/>
      <c r="E27" s="114"/>
      <c r="F27" s="114"/>
    </row>
    <row r="28" spans="1:6" ht="54.75" customHeight="1" x14ac:dyDescent="0.3">
      <c r="A28" s="114" t="s">
        <v>168</v>
      </c>
      <c r="B28" s="114"/>
      <c r="C28" s="114"/>
      <c r="D28" s="114"/>
      <c r="E28" s="114"/>
      <c r="F28" s="114"/>
    </row>
    <row r="29" spans="1:6" ht="17.25" customHeight="1" x14ac:dyDescent="0.3">
      <c r="A29" s="150" t="s">
        <v>122</v>
      </c>
      <c r="B29" s="150"/>
      <c r="C29" s="150"/>
      <c r="D29" s="150"/>
      <c r="E29" s="150"/>
      <c r="F29" s="150"/>
    </row>
    <row r="30" spans="1:6" ht="17.25" customHeight="1" x14ac:dyDescent="0.3">
      <c r="A30" s="150" t="s">
        <v>169</v>
      </c>
      <c r="B30" s="150"/>
      <c r="C30" s="150"/>
      <c r="D30" s="150"/>
      <c r="E30" s="150"/>
      <c r="F30" s="150"/>
    </row>
    <row r="31" spans="1:6" ht="17.25" customHeight="1" x14ac:dyDescent="0.3">
      <c r="A31" s="150" t="s">
        <v>669</v>
      </c>
      <c r="B31" s="150"/>
      <c r="C31" s="150"/>
      <c r="D31" s="150"/>
      <c r="E31" s="150"/>
      <c r="F31" s="150"/>
    </row>
    <row r="32" spans="1:6" ht="17.25" customHeight="1" x14ac:dyDescent="0.3">
      <c r="A32" s="150" t="s">
        <v>170</v>
      </c>
      <c r="B32" s="150"/>
      <c r="C32" s="150"/>
      <c r="D32" s="150"/>
      <c r="E32" s="150"/>
      <c r="F32" s="150"/>
    </row>
    <row r="33" spans="1:6" ht="33" customHeight="1" x14ac:dyDescent="0.3">
      <c r="A33" s="157" t="s">
        <v>26</v>
      </c>
      <c r="B33" s="158"/>
      <c r="C33" s="158"/>
      <c r="D33" s="158"/>
      <c r="E33" s="158"/>
      <c r="F33" s="43" t="s">
        <v>105</v>
      </c>
    </row>
    <row r="34" spans="1:6" ht="14.25" x14ac:dyDescent="0.3">
      <c r="A34" s="190" t="s">
        <v>99</v>
      </c>
      <c r="B34" s="190"/>
      <c r="C34" s="190"/>
      <c r="D34" s="190"/>
      <c r="E34" s="190"/>
      <c r="F34" s="29"/>
    </row>
    <row r="35" spans="1:6" x14ac:dyDescent="0.3">
      <c r="A35" s="189" t="s">
        <v>171</v>
      </c>
      <c r="B35" s="189"/>
      <c r="C35" s="189"/>
      <c r="D35" s="189"/>
      <c r="E35" s="189"/>
      <c r="F35" s="30" t="s">
        <v>452</v>
      </c>
    </row>
    <row r="36" spans="1:6" ht="33.75" customHeight="1" x14ac:dyDescent="0.3">
      <c r="A36" s="189" t="s">
        <v>172</v>
      </c>
      <c r="B36" s="189"/>
      <c r="C36" s="189"/>
      <c r="D36" s="189"/>
      <c r="E36" s="189"/>
      <c r="F36" s="31" t="s">
        <v>408</v>
      </c>
    </row>
    <row r="37" spans="1:6" x14ac:dyDescent="0.3">
      <c r="A37" s="189" t="s">
        <v>173</v>
      </c>
      <c r="B37" s="189"/>
      <c r="C37" s="189"/>
      <c r="D37" s="189"/>
      <c r="E37" s="189"/>
      <c r="F37" s="30" t="s">
        <v>453</v>
      </c>
    </row>
    <row r="38" spans="1:6" x14ac:dyDescent="0.3">
      <c r="A38" s="189" t="s">
        <v>174</v>
      </c>
      <c r="B38" s="189"/>
      <c r="C38" s="189"/>
      <c r="D38" s="189"/>
      <c r="E38" s="189"/>
      <c r="F38" s="30" t="s">
        <v>454</v>
      </c>
    </row>
    <row r="39" spans="1:6" x14ac:dyDescent="0.3">
      <c r="A39" s="189" t="s">
        <v>175</v>
      </c>
      <c r="B39" s="189"/>
      <c r="C39" s="189"/>
      <c r="D39" s="189"/>
      <c r="E39" s="189"/>
      <c r="F39" s="30" t="s">
        <v>452</v>
      </c>
    </row>
    <row r="40" spans="1:6" x14ac:dyDescent="0.3">
      <c r="A40" s="189" t="s">
        <v>176</v>
      </c>
      <c r="B40" s="189"/>
      <c r="C40" s="189"/>
      <c r="D40" s="189"/>
      <c r="E40" s="189"/>
      <c r="F40" s="30" t="s">
        <v>454</v>
      </c>
    </row>
    <row r="41" spans="1:6" ht="21" customHeight="1" x14ac:dyDescent="0.3">
      <c r="A41" s="157" t="s">
        <v>71</v>
      </c>
      <c r="B41" s="158"/>
      <c r="C41" s="158"/>
      <c r="D41" s="158"/>
      <c r="E41" s="158"/>
      <c r="F41" s="36"/>
    </row>
    <row r="42" spans="1:6" ht="15" customHeight="1" x14ac:dyDescent="0.3">
      <c r="A42" s="114" t="s">
        <v>177</v>
      </c>
      <c r="B42" s="114"/>
      <c r="C42" s="114"/>
      <c r="D42" s="114"/>
      <c r="E42" s="114"/>
      <c r="F42" s="114"/>
    </row>
    <row r="43" spans="1:6" ht="15" customHeight="1" x14ac:dyDescent="0.3">
      <c r="A43" s="114" t="s">
        <v>538</v>
      </c>
      <c r="B43" s="114"/>
      <c r="C43" s="114"/>
      <c r="D43" s="114"/>
      <c r="E43" s="114"/>
      <c r="F43" s="114"/>
    </row>
    <row r="44" spans="1:6" ht="15" customHeight="1" x14ac:dyDescent="0.3">
      <c r="A44" s="114" t="s">
        <v>178</v>
      </c>
      <c r="B44" s="114"/>
      <c r="C44" s="114"/>
      <c r="D44" s="114"/>
      <c r="E44" s="114"/>
      <c r="F44" s="114"/>
    </row>
    <row r="45" spans="1:6" ht="15" customHeight="1" x14ac:dyDescent="0.3">
      <c r="A45" s="114" t="s">
        <v>179</v>
      </c>
      <c r="B45" s="114"/>
      <c r="C45" s="114"/>
      <c r="D45" s="114"/>
      <c r="E45" s="114"/>
      <c r="F45" s="114"/>
    </row>
    <row r="46" spans="1:6" ht="15" customHeight="1" x14ac:dyDescent="0.3">
      <c r="A46" s="114" t="s">
        <v>126</v>
      </c>
      <c r="B46" s="114"/>
      <c r="C46" s="114"/>
      <c r="D46" s="114"/>
      <c r="E46" s="114"/>
      <c r="F46" s="114"/>
    </row>
    <row r="47" spans="1:6" ht="49.5" customHeight="1" x14ac:dyDescent="0.3">
      <c r="A47" s="114" t="s">
        <v>455</v>
      </c>
      <c r="B47" s="114"/>
      <c r="C47" s="114"/>
      <c r="D47" s="114"/>
      <c r="E47" s="114"/>
      <c r="F47" s="114"/>
    </row>
    <row r="48" spans="1:6" ht="18.75" customHeight="1" x14ac:dyDescent="0.3">
      <c r="A48" s="114" t="s">
        <v>127</v>
      </c>
      <c r="B48" s="114"/>
      <c r="C48" s="114"/>
      <c r="D48" s="114"/>
      <c r="E48" s="114"/>
      <c r="F48" s="114"/>
    </row>
    <row r="49" spans="1:6" ht="15" customHeight="1" x14ac:dyDescent="0.3">
      <c r="A49" s="114" t="s">
        <v>180</v>
      </c>
      <c r="B49" s="114"/>
      <c r="C49" s="114"/>
      <c r="D49" s="114"/>
      <c r="E49" s="114"/>
      <c r="F49" s="114"/>
    </row>
    <row r="50" spans="1:6" ht="15" customHeight="1" x14ac:dyDescent="0.3">
      <c r="A50" s="114" t="s">
        <v>456</v>
      </c>
      <c r="B50" s="114"/>
      <c r="C50" s="114"/>
      <c r="D50" s="114"/>
      <c r="E50" s="114"/>
      <c r="F50" s="114"/>
    </row>
    <row r="51" spans="1:6" ht="79.900000000000006" customHeight="1" x14ac:dyDescent="0.3">
      <c r="A51" s="122" t="s">
        <v>707</v>
      </c>
      <c r="B51" s="122"/>
      <c r="C51" s="122"/>
      <c r="D51" s="122"/>
      <c r="E51" s="122"/>
      <c r="F51" s="122"/>
    </row>
    <row r="52" spans="1:6" ht="38.25" customHeight="1" x14ac:dyDescent="0.3">
      <c r="A52" s="122" t="s">
        <v>685</v>
      </c>
      <c r="B52" s="122"/>
      <c r="C52" s="122"/>
      <c r="D52" s="122"/>
      <c r="E52" s="122"/>
      <c r="F52" s="122"/>
    </row>
    <row r="53" spans="1:6" ht="51.75" customHeight="1" x14ac:dyDescent="0.3">
      <c r="A53" s="114" t="s">
        <v>477</v>
      </c>
      <c r="B53" s="114"/>
      <c r="C53" s="114"/>
      <c r="D53" s="114"/>
      <c r="E53" s="114"/>
      <c r="F53" s="114"/>
    </row>
    <row r="54" spans="1:6" ht="28.5" customHeight="1" x14ac:dyDescent="0.3">
      <c r="A54" s="114" t="s">
        <v>457</v>
      </c>
      <c r="B54" s="114"/>
      <c r="C54" s="114"/>
      <c r="D54" s="114"/>
      <c r="E54" s="114"/>
      <c r="F54" s="114"/>
    </row>
    <row r="55" spans="1:6" ht="15" customHeight="1" x14ac:dyDescent="0.3">
      <c r="A55" s="114" t="s">
        <v>181</v>
      </c>
      <c r="B55" s="114"/>
      <c r="C55" s="114"/>
      <c r="D55" s="114"/>
      <c r="E55" s="114"/>
      <c r="F55" s="114"/>
    </row>
    <row r="56" spans="1:6" ht="29.25" customHeight="1" x14ac:dyDescent="0.3">
      <c r="A56" s="114" t="s">
        <v>182</v>
      </c>
      <c r="B56" s="114"/>
      <c r="C56" s="114"/>
      <c r="D56" s="114"/>
      <c r="E56" s="114"/>
      <c r="F56" s="114"/>
    </row>
    <row r="57" spans="1:6" ht="15" customHeight="1" x14ac:dyDescent="0.3">
      <c r="A57" s="114" t="s">
        <v>135</v>
      </c>
      <c r="B57" s="114"/>
      <c r="C57" s="114"/>
      <c r="D57" s="114"/>
      <c r="E57" s="114"/>
      <c r="F57" s="114"/>
    </row>
    <row r="58" spans="1:6" ht="15" customHeight="1" x14ac:dyDescent="0.3">
      <c r="A58" s="114" t="s">
        <v>136</v>
      </c>
      <c r="B58" s="114"/>
      <c r="C58" s="114"/>
      <c r="D58" s="114"/>
      <c r="E58" s="114"/>
      <c r="F58" s="114"/>
    </row>
    <row r="59" spans="1:6" ht="32.25" customHeight="1" x14ac:dyDescent="0.3">
      <c r="A59" s="114" t="s">
        <v>137</v>
      </c>
      <c r="B59" s="114"/>
      <c r="C59" s="114"/>
      <c r="D59" s="114"/>
      <c r="E59" s="114"/>
      <c r="F59" s="114"/>
    </row>
    <row r="60" spans="1:6" ht="23.25" customHeight="1" x14ac:dyDescent="0.3">
      <c r="A60" s="114" t="s">
        <v>138</v>
      </c>
      <c r="B60" s="114"/>
      <c r="C60" s="114"/>
      <c r="D60" s="114"/>
      <c r="E60" s="114"/>
      <c r="F60" s="114"/>
    </row>
    <row r="61" spans="1:6" ht="36" customHeight="1" x14ac:dyDescent="0.3">
      <c r="A61" s="114" t="s">
        <v>478</v>
      </c>
      <c r="B61" s="114"/>
      <c r="C61" s="114"/>
      <c r="D61" s="114"/>
      <c r="E61" s="114"/>
      <c r="F61" s="114"/>
    </row>
    <row r="62" spans="1:6" ht="15" customHeight="1" x14ac:dyDescent="0.3">
      <c r="A62" s="114" t="s">
        <v>139</v>
      </c>
      <c r="B62" s="114"/>
      <c r="C62" s="114"/>
      <c r="D62" s="114"/>
      <c r="E62" s="114"/>
      <c r="F62" s="114"/>
    </row>
    <row r="63" spans="1:6" ht="15" customHeight="1" x14ac:dyDescent="0.3">
      <c r="A63" s="114" t="s">
        <v>140</v>
      </c>
      <c r="B63" s="114"/>
      <c r="C63" s="114"/>
      <c r="D63" s="114"/>
      <c r="E63" s="114"/>
      <c r="F63" s="114"/>
    </row>
    <row r="64" spans="1:6" ht="15" customHeight="1" x14ac:dyDescent="0.3">
      <c r="A64" s="114" t="s">
        <v>458</v>
      </c>
      <c r="B64" s="114"/>
      <c r="C64" s="114"/>
      <c r="D64" s="114"/>
      <c r="E64" s="114"/>
      <c r="F64" s="114"/>
    </row>
    <row r="65" spans="1:6" ht="33" customHeight="1" x14ac:dyDescent="0.3">
      <c r="A65" s="114" t="s">
        <v>183</v>
      </c>
      <c r="B65" s="114"/>
      <c r="C65" s="114"/>
      <c r="D65" s="114"/>
      <c r="E65" s="114"/>
      <c r="F65" s="114"/>
    </row>
    <row r="66" spans="1:6" ht="15" customHeight="1" x14ac:dyDescent="0.3">
      <c r="A66" s="114" t="s">
        <v>184</v>
      </c>
      <c r="B66" s="114"/>
      <c r="C66" s="114"/>
      <c r="D66" s="114"/>
      <c r="E66" s="114"/>
      <c r="F66" s="114"/>
    </row>
    <row r="67" spans="1:6" ht="15" customHeight="1" x14ac:dyDescent="0.3">
      <c r="A67" s="114" t="s">
        <v>142</v>
      </c>
      <c r="B67" s="114"/>
      <c r="C67" s="114"/>
      <c r="D67" s="114"/>
      <c r="E67" s="114"/>
      <c r="F67" s="114"/>
    </row>
    <row r="68" spans="1:6" ht="15" customHeight="1" x14ac:dyDescent="0.3">
      <c r="A68" s="114" t="s">
        <v>185</v>
      </c>
      <c r="B68" s="114"/>
      <c r="C68" s="114"/>
      <c r="D68" s="114"/>
      <c r="E68" s="114"/>
      <c r="F68" s="114"/>
    </row>
    <row r="69" spans="1:6" ht="36" customHeight="1" x14ac:dyDescent="0.3">
      <c r="A69" s="122" t="s">
        <v>706</v>
      </c>
      <c r="B69" s="122"/>
      <c r="C69" s="122"/>
      <c r="D69" s="122"/>
      <c r="E69" s="122"/>
      <c r="F69" s="122"/>
    </row>
    <row r="70" spans="1:6" ht="33" customHeight="1" x14ac:dyDescent="0.3">
      <c r="A70" s="114" t="s">
        <v>186</v>
      </c>
      <c r="B70" s="114"/>
      <c r="C70" s="114"/>
      <c r="D70" s="114"/>
      <c r="E70" s="114"/>
      <c r="F70" s="114"/>
    </row>
    <row r="71" spans="1:6" ht="15" customHeight="1" x14ac:dyDescent="0.3">
      <c r="A71" s="114" t="s">
        <v>144</v>
      </c>
      <c r="B71" s="114"/>
      <c r="C71" s="114"/>
      <c r="D71" s="114"/>
      <c r="E71" s="114"/>
      <c r="F71" s="114"/>
    </row>
    <row r="72" spans="1:6" x14ac:dyDescent="0.3">
      <c r="A72" s="157" t="s">
        <v>118</v>
      </c>
      <c r="B72" s="158"/>
      <c r="C72" s="158"/>
      <c r="D72" s="158"/>
      <c r="E72" s="158"/>
      <c r="F72" s="36"/>
    </row>
    <row r="73" spans="1:6" ht="30.75" customHeight="1" x14ac:dyDescent="0.3">
      <c r="A73" s="114" t="s">
        <v>480</v>
      </c>
      <c r="B73" s="114"/>
      <c r="C73" s="114"/>
      <c r="D73" s="114"/>
      <c r="E73" s="114"/>
      <c r="F73" s="114"/>
    </row>
    <row r="74" spans="1:6" ht="51" customHeight="1" x14ac:dyDescent="0.3">
      <c r="A74" s="114" t="s">
        <v>35</v>
      </c>
      <c r="B74" s="114"/>
      <c r="C74" s="114"/>
      <c r="D74" s="114"/>
      <c r="E74" s="114"/>
      <c r="F74" s="114"/>
    </row>
    <row r="75" spans="1:6" ht="18.75" customHeight="1" x14ac:dyDescent="0.3">
      <c r="A75" s="114" t="s">
        <v>150</v>
      </c>
      <c r="B75" s="114"/>
      <c r="C75" s="114"/>
      <c r="D75" s="114"/>
      <c r="E75" s="114"/>
      <c r="F75" s="114"/>
    </row>
    <row r="76" spans="1:6" ht="49.5" customHeight="1" x14ac:dyDescent="0.3">
      <c r="A76" s="114" t="s">
        <v>187</v>
      </c>
      <c r="B76" s="114"/>
      <c r="C76" s="114"/>
      <c r="D76" s="114"/>
      <c r="E76" s="114"/>
      <c r="F76" s="114"/>
    </row>
    <row r="77" spans="1:6" ht="33" customHeight="1" x14ac:dyDescent="0.3">
      <c r="A77" s="114" t="s">
        <v>188</v>
      </c>
      <c r="B77" s="114"/>
      <c r="C77" s="114"/>
      <c r="D77" s="114"/>
      <c r="E77" s="114"/>
      <c r="F77" s="114"/>
    </row>
    <row r="78" spans="1:6" ht="18" customHeight="1" x14ac:dyDescent="0.3">
      <c r="A78" s="114" t="s">
        <v>459</v>
      </c>
      <c r="B78" s="114"/>
      <c r="C78" s="114"/>
      <c r="D78" s="114"/>
      <c r="E78" s="114"/>
      <c r="F78" s="114"/>
    </row>
    <row r="79" spans="1:6" customFormat="1" ht="27" customHeight="1" x14ac:dyDescent="0.25">
      <c r="A79" s="114" t="s">
        <v>355</v>
      </c>
      <c r="B79" s="114"/>
      <c r="C79" s="114"/>
      <c r="D79" s="114"/>
      <c r="E79" s="114"/>
      <c r="F79" s="114"/>
    </row>
    <row r="80" spans="1:6" customFormat="1" ht="45.75" customHeight="1" x14ac:dyDescent="0.25">
      <c r="A80" s="114" t="s">
        <v>356</v>
      </c>
      <c r="B80" s="114"/>
      <c r="C80" s="114"/>
      <c r="D80" s="114"/>
      <c r="E80" s="114"/>
      <c r="F80" s="114"/>
    </row>
    <row r="81" spans="1:7" customFormat="1" ht="19.5" customHeight="1" x14ac:dyDescent="0.25">
      <c r="A81" s="114" t="s">
        <v>357</v>
      </c>
      <c r="B81" s="114"/>
      <c r="C81" s="114"/>
      <c r="D81" s="114"/>
      <c r="E81" s="114"/>
      <c r="F81" s="114"/>
    </row>
    <row r="82" spans="1:7" customFormat="1" ht="19.5" customHeight="1" x14ac:dyDescent="0.25">
      <c r="A82" s="114" t="s">
        <v>358</v>
      </c>
      <c r="B82" s="114"/>
      <c r="C82" s="114"/>
      <c r="D82" s="114"/>
      <c r="E82" s="114"/>
      <c r="F82" s="114"/>
    </row>
    <row r="83" spans="1:7" customFormat="1" ht="29.25" customHeight="1" x14ac:dyDescent="0.25">
      <c r="A83" s="114" t="s">
        <v>359</v>
      </c>
      <c r="B83" s="114"/>
      <c r="C83" s="114"/>
      <c r="D83" s="114"/>
      <c r="E83" s="114"/>
      <c r="F83" s="114"/>
    </row>
    <row r="84" spans="1:7" customFormat="1" ht="39.6" customHeight="1" x14ac:dyDescent="0.25">
      <c r="A84" s="110" t="s">
        <v>678</v>
      </c>
      <c r="B84" s="110"/>
      <c r="C84" s="110"/>
      <c r="D84" s="110"/>
      <c r="E84" s="110"/>
      <c r="F84" s="110"/>
      <c r="G84" s="69"/>
    </row>
    <row r="85" spans="1:7" ht="15.75" customHeight="1" x14ac:dyDescent="0.3">
      <c r="A85" s="157" t="s">
        <v>479</v>
      </c>
      <c r="B85" s="158"/>
      <c r="C85" s="158"/>
      <c r="D85" s="158"/>
      <c r="E85" s="158"/>
      <c r="F85" s="36"/>
    </row>
    <row r="86" spans="1:7" ht="29.25" customHeight="1" x14ac:dyDescent="0.3">
      <c r="A86" s="114" t="s">
        <v>189</v>
      </c>
      <c r="B86" s="114"/>
      <c r="C86" s="114"/>
      <c r="D86" s="187"/>
      <c r="E86" s="187"/>
      <c r="F86" s="187"/>
    </row>
    <row r="87" spans="1:7" ht="33" customHeight="1" x14ac:dyDescent="0.3">
      <c r="A87" s="151" t="s">
        <v>407</v>
      </c>
      <c r="B87" s="151"/>
      <c r="C87" s="171"/>
      <c r="D87" s="208" t="s">
        <v>738</v>
      </c>
      <c r="E87" s="208"/>
      <c r="F87" s="208"/>
    </row>
  </sheetData>
  <mergeCells count="91">
    <mergeCell ref="A78:F78"/>
    <mergeCell ref="A77:F77"/>
    <mergeCell ref="A76:F76"/>
    <mergeCell ref="A75:F75"/>
    <mergeCell ref="A87:C87"/>
    <mergeCell ref="D87:F87"/>
    <mergeCell ref="A81:F81"/>
    <mergeCell ref="A82:F82"/>
    <mergeCell ref="A83:F83"/>
    <mergeCell ref="A86:F86"/>
    <mergeCell ref="A79:F79"/>
    <mergeCell ref="A80:F80"/>
    <mergeCell ref="A85:E85"/>
    <mergeCell ref="A16:F16"/>
    <mergeCell ref="A18:F18"/>
    <mergeCell ref="F10:F11"/>
    <mergeCell ref="A65:F65"/>
    <mergeCell ref="A64:F64"/>
    <mergeCell ref="A28:F28"/>
    <mergeCell ref="A27:F27"/>
    <mergeCell ref="A48:F48"/>
    <mergeCell ref="A33:E33"/>
    <mergeCell ref="A44:F44"/>
    <mergeCell ref="A32:F32"/>
    <mergeCell ref="A30:F30"/>
    <mergeCell ref="A29:F29"/>
    <mergeCell ref="A40:E40"/>
    <mergeCell ref="A55:F55"/>
    <mergeCell ref="C10:C11"/>
    <mergeCell ref="A1:F1"/>
    <mergeCell ref="C6:F6"/>
    <mergeCell ref="A13:E13"/>
    <mergeCell ref="A14:E14"/>
    <mergeCell ref="A15:E15"/>
    <mergeCell ref="A10:A11"/>
    <mergeCell ref="C5:F5"/>
    <mergeCell ref="C2:F2"/>
    <mergeCell ref="D12:E12"/>
    <mergeCell ref="C4:F4"/>
    <mergeCell ref="A8:F8"/>
    <mergeCell ref="C7:F7"/>
    <mergeCell ref="D9:E9"/>
    <mergeCell ref="D10:E11"/>
    <mergeCell ref="C3:F3"/>
    <mergeCell ref="B10:B11"/>
    <mergeCell ref="A74:F74"/>
    <mergeCell ref="A73:F73"/>
    <mergeCell ref="A66:F66"/>
    <mergeCell ref="A71:F71"/>
    <mergeCell ref="A70:F70"/>
    <mergeCell ref="A69:F69"/>
    <mergeCell ref="A68:F68"/>
    <mergeCell ref="A67:F67"/>
    <mergeCell ref="A72:E72"/>
    <mergeCell ref="A59:F59"/>
    <mergeCell ref="A58:F58"/>
    <mergeCell ref="A36:E36"/>
    <mergeCell ref="A53:F53"/>
    <mergeCell ref="A37:E37"/>
    <mergeCell ref="A39:E39"/>
    <mergeCell ref="A38:E38"/>
    <mergeCell ref="A42:F42"/>
    <mergeCell ref="A41:E41"/>
    <mergeCell ref="A47:F47"/>
    <mergeCell ref="A46:F46"/>
    <mergeCell ref="A45:F45"/>
    <mergeCell ref="A52:F52"/>
    <mergeCell ref="A51:F51"/>
    <mergeCell ref="A50:F50"/>
    <mergeCell ref="A17:F17"/>
    <mergeCell ref="A23:F23"/>
    <mergeCell ref="A22:F22"/>
    <mergeCell ref="A21:F21"/>
    <mergeCell ref="A20:F20"/>
    <mergeCell ref="A19:F19"/>
    <mergeCell ref="A24:E24"/>
    <mergeCell ref="A57:F57"/>
    <mergeCell ref="A56:F56"/>
    <mergeCell ref="A54:F54"/>
    <mergeCell ref="A84:F84"/>
    <mergeCell ref="A63:F63"/>
    <mergeCell ref="A62:F62"/>
    <mergeCell ref="A61:F61"/>
    <mergeCell ref="A26:F26"/>
    <mergeCell ref="A25:F25"/>
    <mergeCell ref="A31:F31"/>
    <mergeCell ref="A60:F60"/>
    <mergeCell ref="A49:F49"/>
    <mergeCell ref="A35:E35"/>
    <mergeCell ref="A34:E34"/>
    <mergeCell ref="A43:F43"/>
  </mergeCells>
  <pageMargins left="0.7" right="0.7" top="0.75" bottom="0.75" header="0.3" footer="0.3"/>
  <pageSetup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G69"/>
  <sheetViews>
    <sheetView showGridLines="0" topLeftCell="B124" zoomScaleNormal="100" zoomScaleSheetLayoutView="100" workbookViewId="0">
      <selection activeCell="G1" sqref="G1:H1048576"/>
    </sheetView>
  </sheetViews>
  <sheetFormatPr baseColWidth="10" defaultColWidth="11.42578125" defaultRowHeight="13.5" x14ac:dyDescent="0.3"/>
  <cols>
    <col min="1" max="1" width="36.28515625" style="1" customWidth="1"/>
    <col min="2" max="2" width="20.5703125" style="1" customWidth="1"/>
    <col min="3" max="3" width="11.42578125" style="1"/>
    <col min="4" max="4" width="14" style="1" customWidth="1"/>
    <col min="5" max="5" width="11.42578125" style="1"/>
    <col min="6" max="6" width="26.85546875" style="1" customWidth="1"/>
    <col min="7" max="7" width="67.7109375" style="70" customWidth="1"/>
    <col min="8" max="16384" width="11.42578125" style="1"/>
  </cols>
  <sheetData>
    <row r="1" spans="1:7" ht="22.5" customHeight="1" x14ac:dyDescent="0.3">
      <c r="A1" s="154" t="s">
        <v>818</v>
      </c>
      <c r="B1" s="154"/>
      <c r="C1" s="154"/>
      <c r="D1" s="154"/>
      <c r="E1" s="154"/>
      <c r="F1" s="154"/>
    </row>
    <row r="2" spans="1:7" ht="22.5" customHeight="1" x14ac:dyDescent="0.3">
      <c r="A2" s="14" t="s">
        <v>1</v>
      </c>
      <c r="B2" s="219" t="s">
        <v>371</v>
      </c>
      <c r="C2" s="219"/>
      <c r="D2" s="219"/>
      <c r="E2" s="219"/>
      <c r="F2" s="219"/>
    </row>
    <row r="3" spans="1:7" ht="22.5" customHeight="1" x14ac:dyDescent="0.3">
      <c r="A3" s="14" t="s">
        <v>3</v>
      </c>
      <c r="B3" s="224" t="s">
        <v>579</v>
      </c>
      <c r="C3" s="225"/>
      <c r="D3" s="225"/>
      <c r="E3" s="225"/>
      <c r="F3" s="226"/>
    </row>
    <row r="4" spans="1:7" ht="22.5" customHeight="1" x14ac:dyDescent="0.3">
      <c r="A4" s="14" t="s">
        <v>4</v>
      </c>
      <c r="B4" s="163">
        <v>2157171</v>
      </c>
      <c r="C4" s="163"/>
      <c r="D4" s="163"/>
      <c r="E4" s="163"/>
      <c r="F4" s="163"/>
    </row>
    <row r="5" spans="1:7" ht="29.25" customHeight="1" x14ac:dyDescent="0.3">
      <c r="A5" s="14" t="s">
        <v>369</v>
      </c>
      <c r="B5" s="163" t="s">
        <v>406</v>
      </c>
      <c r="C5" s="163"/>
      <c r="D5" s="163"/>
      <c r="E5" s="163"/>
      <c r="F5" s="163"/>
    </row>
    <row r="6" spans="1:7" ht="33" customHeight="1" x14ac:dyDescent="0.3">
      <c r="A6" s="14" t="s">
        <v>61</v>
      </c>
      <c r="B6" s="163" t="s">
        <v>647</v>
      </c>
      <c r="C6" s="163"/>
      <c r="D6" s="163"/>
      <c r="E6" s="163"/>
      <c r="F6" s="163"/>
    </row>
    <row r="7" spans="1:7" ht="34.5" customHeight="1" x14ac:dyDescent="0.3">
      <c r="A7" s="152" t="s">
        <v>58</v>
      </c>
      <c r="B7" s="163" t="s">
        <v>363</v>
      </c>
      <c r="C7" s="163"/>
      <c r="D7" s="163"/>
      <c r="E7" s="163"/>
      <c r="F7" s="163"/>
    </row>
    <row r="8" spans="1:7" x14ac:dyDescent="0.3">
      <c r="A8" s="152"/>
      <c r="B8" s="163" t="s">
        <v>648</v>
      </c>
      <c r="C8" s="163"/>
      <c r="D8" s="163"/>
      <c r="E8" s="163"/>
      <c r="F8" s="163"/>
    </row>
    <row r="9" spans="1:7" ht="15" customHeight="1" x14ac:dyDescent="0.3">
      <c r="A9" s="17" t="s">
        <v>57</v>
      </c>
      <c r="B9" s="219" t="s">
        <v>62</v>
      </c>
      <c r="C9" s="219"/>
      <c r="D9" s="219"/>
      <c r="E9" s="219"/>
      <c r="F9" s="219"/>
    </row>
    <row r="10" spans="1:7" ht="17.25" customHeight="1" x14ac:dyDescent="0.3">
      <c r="A10" s="14" t="s">
        <v>361</v>
      </c>
      <c r="B10" s="219"/>
      <c r="C10" s="219"/>
      <c r="D10" s="219"/>
      <c r="E10" s="219"/>
      <c r="F10" s="219"/>
    </row>
    <row r="11" spans="1:7" ht="17.25" customHeight="1" x14ac:dyDescent="0.3">
      <c r="A11" s="14" t="s">
        <v>362</v>
      </c>
      <c r="B11" s="219"/>
      <c r="C11" s="219"/>
      <c r="D11" s="219"/>
      <c r="E11" s="219"/>
      <c r="F11" s="219"/>
    </row>
    <row r="12" spans="1:7" ht="15.75" customHeight="1" x14ac:dyDescent="0.3">
      <c r="A12" s="17" t="s">
        <v>63</v>
      </c>
      <c r="B12" s="219" t="s">
        <v>60</v>
      </c>
      <c r="C12" s="219"/>
      <c r="D12" s="219"/>
      <c r="E12" s="219"/>
      <c r="F12" s="219"/>
    </row>
    <row r="13" spans="1:7" ht="16.5" customHeight="1" x14ac:dyDescent="0.3">
      <c r="A13" s="18" t="s">
        <v>59</v>
      </c>
      <c r="B13" s="219" t="s">
        <v>607</v>
      </c>
      <c r="C13" s="219"/>
      <c r="D13" s="219"/>
      <c r="E13" s="219"/>
      <c r="F13" s="219"/>
    </row>
    <row r="14" spans="1:7" ht="36" customHeight="1" x14ac:dyDescent="0.3">
      <c r="A14" s="213" t="s">
        <v>56</v>
      </c>
      <c r="B14" s="214"/>
      <c r="C14" s="214"/>
      <c r="D14" s="214"/>
      <c r="E14" s="230"/>
      <c r="F14" s="34" t="s">
        <v>708</v>
      </c>
    </row>
    <row r="15" spans="1:7" ht="32.25" customHeight="1" x14ac:dyDescent="0.3">
      <c r="A15" s="113" t="s">
        <v>64</v>
      </c>
      <c r="B15" s="113"/>
      <c r="C15" s="113"/>
      <c r="D15" s="113"/>
      <c r="E15" s="113"/>
      <c r="F15" s="209">
        <v>18500000</v>
      </c>
      <c r="G15" s="209"/>
    </row>
    <row r="16" spans="1:7" ht="33" customHeight="1" x14ac:dyDescent="0.3">
      <c r="A16" s="113" t="s">
        <v>376</v>
      </c>
      <c r="B16" s="113"/>
      <c r="C16" s="113"/>
      <c r="D16" s="113"/>
      <c r="E16" s="113"/>
      <c r="F16" s="209"/>
      <c r="G16" s="209"/>
    </row>
    <row r="17" spans="1:7" ht="54" customHeight="1" x14ac:dyDescent="0.3">
      <c r="A17" s="227" t="s">
        <v>608</v>
      </c>
      <c r="B17" s="228"/>
      <c r="C17" s="228"/>
      <c r="D17" s="228"/>
      <c r="E17" s="229"/>
      <c r="F17" s="49" t="s">
        <v>710</v>
      </c>
    </row>
    <row r="18" spans="1:7" ht="18" customHeight="1" x14ac:dyDescent="0.3">
      <c r="A18" s="221" t="s">
        <v>55</v>
      </c>
      <c r="B18" s="222"/>
      <c r="C18" s="222"/>
      <c r="D18" s="222"/>
      <c r="E18" s="223"/>
      <c r="F18" s="35"/>
    </row>
    <row r="19" spans="1:7" ht="48.6" customHeight="1" x14ac:dyDescent="0.3">
      <c r="A19" s="193" t="s">
        <v>609</v>
      </c>
      <c r="B19" s="220"/>
      <c r="C19" s="220"/>
      <c r="D19" s="220"/>
      <c r="E19" s="220"/>
      <c r="F19" s="220"/>
    </row>
    <row r="20" spans="1:7" ht="15.75" customHeight="1" x14ac:dyDescent="0.3">
      <c r="A20" s="59" t="s">
        <v>654</v>
      </c>
      <c r="B20" s="168" t="s">
        <v>655</v>
      </c>
      <c r="C20" s="232"/>
      <c r="D20" s="232"/>
      <c r="E20" s="232"/>
      <c r="F20" s="233"/>
    </row>
    <row r="21" spans="1:7" ht="15.75" customHeight="1" x14ac:dyDescent="0.3">
      <c r="A21" s="59" t="s">
        <v>656</v>
      </c>
      <c r="B21" s="168" t="s">
        <v>709</v>
      </c>
      <c r="C21" s="232"/>
      <c r="D21" s="232"/>
      <c r="E21" s="232"/>
      <c r="F21" s="233"/>
    </row>
    <row r="22" spans="1:7" ht="33.6" customHeight="1" x14ac:dyDescent="0.3">
      <c r="A22" s="58" t="s">
        <v>651</v>
      </c>
      <c r="B22" s="231" t="s">
        <v>695</v>
      </c>
      <c r="C22" s="231"/>
      <c r="D22" s="231"/>
      <c r="E22" s="231"/>
      <c r="F22" s="231"/>
    </row>
    <row r="23" spans="1:7" ht="24" customHeight="1" x14ac:dyDescent="0.3">
      <c r="A23" s="65" t="s">
        <v>650</v>
      </c>
      <c r="B23" s="57"/>
      <c r="C23" s="57"/>
      <c r="D23" s="57"/>
      <c r="E23" s="57"/>
      <c r="F23" s="57"/>
    </row>
    <row r="24" spans="1:7" s="3" customFormat="1" ht="18" customHeight="1" x14ac:dyDescent="0.25">
      <c r="A24" s="122" t="s">
        <v>54</v>
      </c>
      <c r="B24" s="122"/>
      <c r="C24" s="122"/>
      <c r="D24" s="122"/>
      <c r="E24" s="122"/>
      <c r="F24" s="122"/>
      <c r="G24" s="71"/>
    </row>
    <row r="25" spans="1:7" s="3" customFormat="1" ht="18" customHeight="1" x14ac:dyDescent="0.25">
      <c r="A25" s="122" t="s">
        <v>377</v>
      </c>
      <c r="B25" s="122"/>
      <c r="C25" s="122"/>
      <c r="D25" s="122"/>
      <c r="E25" s="122"/>
      <c r="F25" s="122"/>
      <c r="G25" s="71"/>
    </row>
    <row r="26" spans="1:7" s="3" customFormat="1" ht="21.6" customHeight="1" x14ac:dyDescent="0.25">
      <c r="A26" s="119" t="s">
        <v>541</v>
      </c>
      <c r="B26" s="120"/>
      <c r="C26" s="120"/>
      <c r="D26" s="120"/>
      <c r="E26" s="120"/>
      <c r="F26" s="121"/>
      <c r="G26" s="71"/>
    </row>
    <row r="27" spans="1:7" s="3" customFormat="1" ht="15.75" customHeight="1" x14ac:dyDescent="0.25">
      <c r="A27" s="122" t="s">
        <v>511</v>
      </c>
      <c r="B27" s="122"/>
      <c r="C27" s="122"/>
      <c r="D27" s="122"/>
      <c r="E27" s="122"/>
      <c r="F27" s="122"/>
      <c r="G27" s="71"/>
    </row>
    <row r="28" spans="1:7" s="3" customFormat="1" ht="173.45" customHeight="1" x14ac:dyDescent="0.25">
      <c r="A28" s="122" t="s">
        <v>610</v>
      </c>
      <c r="B28" s="122"/>
      <c r="C28" s="122"/>
      <c r="D28" s="122"/>
      <c r="E28" s="122"/>
      <c r="F28" s="122"/>
      <c r="G28" s="71"/>
    </row>
    <row r="29" spans="1:7" s="3" customFormat="1" ht="15.75" customHeight="1" x14ac:dyDescent="0.25">
      <c r="A29" s="122" t="s">
        <v>52</v>
      </c>
      <c r="B29" s="122"/>
      <c r="C29" s="122"/>
      <c r="D29" s="122"/>
      <c r="E29" s="122"/>
      <c r="F29" s="122"/>
      <c r="G29" s="71"/>
    </row>
    <row r="30" spans="1:7" s="3" customFormat="1" ht="53.25" customHeight="1" x14ac:dyDescent="0.25">
      <c r="A30" s="113" t="s">
        <v>51</v>
      </c>
      <c r="B30" s="113"/>
      <c r="C30" s="113"/>
      <c r="D30" s="113"/>
      <c r="E30" s="113"/>
      <c r="F30" s="113"/>
      <c r="G30" s="71"/>
    </row>
    <row r="31" spans="1:7" s="3" customFormat="1" ht="15.75" customHeight="1" x14ac:dyDescent="0.25">
      <c r="A31" s="113" t="s">
        <v>50</v>
      </c>
      <c r="B31" s="113"/>
      <c r="C31" s="113"/>
      <c r="D31" s="113"/>
      <c r="E31" s="113"/>
      <c r="F31" s="113"/>
      <c r="G31" s="71"/>
    </row>
    <row r="32" spans="1:7" s="3" customFormat="1" ht="15.75" customHeight="1" x14ac:dyDescent="0.25">
      <c r="A32" s="113" t="s">
        <v>49</v>
      </c>
      <c r="B32" s="113"/>
      <c r="C32" s="113"/>
      <c r="D32" s="113"/>
      <c r="E32" s="113"/>
      <c r="F32" s="113"/>
      <c r="G32" s="71"/>
    </row>
    <row r="33" spans="1:7" s="3" customFormat="1" ht="15.75" customHeight="1" x14ac:dyDescent="0.25">
      <c r="A33" s="113" t="s">
        <v>48</v>
      </c>
      <c r="B33" s="113"/>
      <c r="C33" s="113"/>
      <c r="D33" s="113"/>
      <c r="E33" s="113"/>
      <c r="F33" s="113"/>
      <c r="G33" s="71"/>
    </row>
    <row r="34" spans="1:7" s="3" customFormat="1" ht="34.5" customHeight="1" x14ac:dyDescent="0.25">
      <c r="A34" s="113" t="s">
        <v>47</v>
      </c>
      <c r="B34" s="113"/>
      <c r="C34" s="113"/>
      <c r="D34" s="113"/>
      <c r="E34" s="113"/>
      <c r="F34" s="113"/>
      <c r="G34" s="71"/>
    </row>
    <row r="35" spans="1:7" s="3" customFormat="1" ht="15.75" customHeight="1" x14ac:dyDescent="0.25">
      <c r="A35" s="113" t="s">
        <v>46</v>
      </c>
      <c r="B35" s="113"/>
      <c r="C35" s="113"/>
      <c r="D35" s="113"/>
      <c r="E35" s="113"/>
      <c r="F35" s="113"/>
      <c r="G35" s="71"/>
    </row>
    <row r="36" spans="1:7" s="3" customFormat="1" ht="15.75" customHeight="1" x14ac:dyDescent="0.25">
      <c r="A36" s="122" t="s">
        <v>45</v>
      </c>
      <c r="B36" s="122"/>
      <c r="C36" s="122"/>
      <c r="D36" s="122"/>
      <c r="E36" s="122"/>
      <c r="F36" s="122"/>
      <c r="G36" s="71"/>
    </row>
    <row r="37" spans="1:7" s="3" customFormat="1" ht="31.5" customHeight="1" x14ac:dyDescent="0.25">
      <c r="A37" s="122" t="s">
        <v>378</v>
      </c>
      <c r="B37" s="122"/>
      <c r="C37" s="122"/>
      <c r="D37" s="122"/>
      <c r="E37" s="122"/>
      <c r="F37" s="122"/>
      <c r="G37" s="71"/>
    </row>
    <row r="38" spans="1:7" s="3" customFormat="1" ht="15.75" customHeight="1" x14ac:dyDescent="0.25">
      <c r="A38" s="122" t="s">
        <v>694</v>
      </c>
      <c r="B38" s="122"/>
      <c r="C38" s="122"/>
      <c r="D38" s="122"/>
      <c r="E38" s="122"/>
      <c r="F38" s="122"/>
      <c r="G38" s="71"/>
    </row>
    <row r="39" spans="1:7" s="3" customFormat="1" ht="15.75" customHeight="1" x14ac:dyDescent="0.25">
      <c r="A39" s="122" t="s">
        <v>44</v>
      </c>
      <c r="B39" s="122"/>
      <c r="C39" s="122"/>
      <c r="D39" s="122"/>
      <c r="E39" s="122"/>
      <c r="F39" s="122"/>
      <c r="G39" s="71"/>
    </row>
    <row r="40" spans="1:7" s="3" customFormat="1" ht="28.15" customHeight="1" x14ac:dyDescent="0.25">
      <c r="A40" s="122" t="s">
        <v>65</v>
      </c>
      <c r="B40" s="122"/>
      <c r="C40" s="122"/>
      <c r="D40" s="122"/>
      <c r="E40" s="122"/>
      <c r="F40" s="122"/>
      <c r="G40" s="71"/>
    </row>
    <row r="41" spans="1:7" s="3" customFormat="1" ht="15.75" customHeight="1" x14ac:dyDescent="0.25">
      <c r="A41" s="234" t="s">
        <v>460</v>
      </c>
      <c r="B41" s="234"/>
      <c r="C41" s="234"/>
      <c r="D41" s="234"/>
      <c r="E41" s="234"/>
      <c r="F41" s="234"/>
      <c r="G41" s="71"/>
    </row>
    <row r="42" spans="1:7" s="3" customFormat="1" ht="15.75" customHeight="1" x14ac:dyDescent="0.25">
      <c r="A42" s="122" t="s">
        <v>43</v>
      </c>
      <c r="B42" s="122"/>
      <c r="C42" s="122"/>
      <c r="D42" s="122"/>
      <c r="E42" s="122"/>
      <c r="F42" s="122"/>
      <c r="G42" s="71"/>
    </row>
    <row r="43" spans="1:7" s="3" customFormat="1" ht="29.25" customHeight="1" x14ac:dyDescent="0.25">
      <c r="A43" s="122" t="s">
        <v>42</v>
      </c>
      <c r="B43" s="122"/>
      <c r="C43" s="122"/>
      <c r="D43" s="122"/>
      <c r="E43" s="122"/>
      <c r="F43" s="122"/>
      <c r="G43" s="71"/>
    </row>
    <row r="44" spans="1:7" s="3" customFormat="1" ht="21.6" customHeight="1" x14ac:dyDescent="0.25">
      <c r="A44" s="122" t="s">
        <v>41</v>
      </c>
      <c r="B44" s="122"/>
      <c r="C44" s="122"/>
      <c r="D44" s="122"/>
      <c r="E44" s="122"/>
      <c r="F44" s="122"/>
      <c r="G44" s="71"/>
    </row>
    <row r="45" spans="1:7" s="3" customFormat="1" ht="15.75" customHeight="1" x14ac:dyDescent="0.25">
      <c r="A45" s="122" t="s">
        <v>711</v>
      </c>
      <c r="B45" s="122"/>
      <c r="C45" s="122"/>
      <c r="D45" s="122"/>
      <c r="E45" s="122"/>
      <c r="F45" s="122"/>
      <c r="G45" s="71"/>
    </row>
    <row r="46" spans="1:7" s="3" customFormat="1" ht="31.5" customHeight="1" x14ac:dyDescent="0.25">
      <c r="A46" s="113" t="s">
        <v>40</v>
      </c>
      <c r="B46" s="113"/>
      <c r="C46" s="113"/>
      <c r="D46" s="113"/>
      <c r="E46" s="113"/>
      <c r="F46" s="113"/>
      <c r="G46" s="71"/>
    </row>
    <row r="47" spans="1:7" s="3" customFormat="1" ht="26.25" customHeight="1" x14ac:dyDescent="0.25">
      <c r="A47" s="113" t="s">
        <v>712</v>
      </c>
      <c r="B47" s="113"/>
      <c r="C47" s="113"/>
      <c r="D47" s="113"/>
      <c r="E47" s="113"/>
      <c r="F47" s="113"/>
      <c r="G47" s="71"/>
    </row>
    <row r="48" spans="1:7" s="3" customFormat="1" ht="40.5" customHeight="1" x14ac:dyDescent="0.25">
      <c r="A48" s="113" t="s">
        <v>39</v>
      </c>
      <c r="B48" s="113"/>
      <c r="C48" s="113"/>
      <c r="D48" s="113"/>
      <c r="E48" s="113"/>
      <c r="F48" s="113"/>
      <c r="G48" s="71"/>
    </row>
    <row r="49" spans="1:7" s="3" customFormat="1" ht="15.75" customHeight="1" x14ac:dyDescent="0.25">
      <c r="A49" s="113" t="s">
        <v>38</v>
      </c>
      <c r="B49" s="113"/>
      <c r="C49" s="113"/>
      <c r="D49" s="113"/>
      <c r="E49" s="113"/>
      <c r="F49" s="113"/>
      <c r="G49" s="71"/>
    </row>
    <row r="50" spans="1:7" s="3" customFormat="1" ht="34.5" customHeight="1" x14ac:dyDescent="0.25">
      <c r="A50" s="113" t="s">
        <v>713</v>
      </c>
      <c r="B50" s="113"/>
      <c r="C50" s="113"/>
      <c r="D50" s="113"/>
      <c r="E50" s="113"/>
      <c r="F50" s="113"/>
      <c r="G50" s="71"/>
    </row>
    <row r="51" spans="1:7" s="3" customFormat="1" ht="32.25" customHeight="1" x14ac:dyDescent="0.25">
      <c r="A51" s="113" t="s">
        <v>714</v>
      </c>
      <c r="B51" s="113"/>
      <c r="C51" s="113"/>
      <c r="D51" s="113"/>
      <c r="E51" s="113"/>
      <c r="F51" s="113"/>
      <c r="G51" s="71"/>
    </row>
    <row r="52" spans="1:7" s="3" customFormat="1" ht="15.75" customHeight="1" x14ac:dyDescent="0.25">
      <c r="A52" s="113" t="s">
        <v>37</v>
      </c>
      <c r="B52" s="113"/>
      <c r="C52" s="113"/>
      <c r="D52" s="113"/>
      <c r="E52" s="113"/>
      <c r="F52" s="113"/>
      <c r="G52" s="71"/>
    </row>
    <row r="53" spans="1:7" s="3" customFormat="1" ht="44.25" customHeight="1" x14ac:dyDescent="0.25">
      <c r="A53" s="113" t="s">
        <v>36</v>
      </c>
      <c r="B53" s="113"/>
      <c r="C53" s="113"/>
      <c r="D53" s="113"/>
      <c r="E53" s="113"/>
      <c r="F53" s="113"/>
      <c r="G53" s="71"/>
    </row>
    <row r="54" spans="1:7" s="3" customFormat="1" ht="34.5" customHeight="1" x14ac:dyDescent="0.25">
      <c r="A54" s="114" t="s">
        <v>505</v>
      </c>
      <c r="B54" s="114"/>
      <c r="C54" s="114"/>
      <c r="D54" s="114"/>
      <c r="E54" s="114"/>
      <c r="F54" s="114"/>
      <c r="G54" s="71"/>
    </row>
    <row r="55" spans="1:7" s="3" customFormat="1" ht="34.5" customHeight="1" x14ac:dyDescent="0.25">
      <c r="A55" s="122" t="s">
        <v>611</v>
      </c>
      <c r="B55" s="122"/>
      <c r="C55" s="122"/>
      <c r="D55" s="122"/>
      <c r="E55" s="122"/>
      <c r="F55" s="122"/>
      <c r="G55" s="71"/>
    </row>
    <row r="56" spans="1:7" s="3" customFormat="1" ht="39" customHeight="1" x14ac:dyDescent="0.25">
      <c r="A56" s="113" t="s">
        <v>35</v>
      </c>
      <c r="B56" s="113"/>
      <c r="C56" s="113"/>
      <c r="D56" s="113"/>
      <c r="E56" s="113"/>
      <c r="F56" s="113"/>
      <c r="G56" s="71"/>
    </row>
    <row r="57" spans="1:7" s="3" customFormat="1" ht="77.25" customHeight="1" x14ac:dyDescent="0.25">
      <c r="A57" s="113" t="s">
        <v>34</v>
      </c>
      <c r="B57" s="113"/>
      <c r="C57" s="113"/>
      <c r="D57" s="113"/>
      <c r="E57" s="113"/>
      <c r="F57" s="113"/>
      <c r="G57" s="71"/>
    </row>
    <row r="58" spans="1:7" customFormat="1" ht="37.5" customHeight="1" x14ac:dyDescent="0.25">
      <c r="A58" s="216" t="s">
        <v>355</v>
      </c>
      <c r="B58" s="217"/>
      <c r="C58" s="217"/>
      <c r="D58" s="217"/>
      <c r="E58" s="217"/>
      <c r="F58" s="218"/>
      <c r="G58" s="72"/>
    </row>
    <row r="59" spans="1:7" customFormat="1" ht="47.25" customHeight="1" x14ac:dyDescent="0.25">
      <c r="A59" s="113" t="s">
        <v>356</v>
      </c>
      <c r="B59" s="113"/>
      <c r="C59" s="113"/>
      <c r="D59" s="113"/>
      <c r="E59" s="113"/>
      <c r="F59" s="113"/>
      <c r="G59" s="72"/>
    </row>
    <row r="60" spans="1:7" customFormat="1" ht="19.5" customHeight="1" x14ac:dyDescent="0.25">
      <c r="A60" s="113" t="s">
        <v>357</v>
      </c>
      <c r="B60" s="113"/>
      <c r="C60" s="113"/>
      <c r="D60" s="113"/>
      <c r="E60" s="113"/>
      <c r="F60" s="113"/>
      <c r="G60" s="72"/>
    </row>
    <row r="61" spans="1:7" customFormat="1" ht="28.9" customHeight="1" x14ac:dyDescent="0.25">
      <c r="A61" s="113" t="s">
        <v>512</v>
      </c>
      <c r="B61" s="113"/>
      <c r="C61" s="113"/>
      <c r="D61" s="113"/>
      <c r="E61" s="113"/>
      <c r="F61" s="113"/>
      <c r="G61" s="72"/>
    </row>
    <row r="62" spans="1:7" customFormat="1" ht="25.5" customHeight="1" x14ac:dyDescent="0.25">
      <c r="A62" s="127" t="s">
        <v>652</v>
      </c>
      <c r="B62" s="128"/>
      <c r="C62" s="128"/>
      <c r="D62" s="128"/>
      <c r="E62" s="128"/>
      <c r="F62" s="128"/>
      <c r="G62" s="72"/>
    </row>
    <row r="63" spans="1:7" customFormat="1" ht="42.6" customHeight="1" x14ac:dyDescent="0.25">
      <c r="A63" s="127" t="s">
        <v>653</v>
      </c>
      <c r="B63" s="128"/>
      <c r="C63" s="128"/>
      <c r="D63" s="128"/>
      <c r="E63" s="128"/>
      <c r="F63" s="128"/>
      <c r="G63" s="73"/>
    </row>
    <row r="64" spans="1:7" ht="18.75" customHeight="1" x14ac:dyDescent="0.3">
      <c r="A64" s="213" t="s">
        <v>33</v>
      </c>
      <c r="B64" s="214"/>
      <c r="C64" s="214"/>
      <c r="D64" s="214"/>
      <c r="E64" s="214"/>
      <c r="F64" s="214"/>
    </row>
    <row r="65" spans="1:6" ht="21" customHeight="1" x14ac:dyDescent="0.3">
      <c r="A65" s="215" t="s">
        <v>513</v>
      </c>
      <c r="B65" s="215"/>
      <c r="C65" s="215"/>
      <c r="D65" s="215"/>
      <c r="E65" s="215"/>
      <c r="F65" s="215"/>
    </row>
    <row r="66" spans="1:6" ht="36" customHeight="1" x14ac:dyDescent="0.3">
      <c r="A66" s="113" t="s">
        <v>32</v>
      </c>
      <c r="B66" s="113"/>
      <c r="C66" s="113"/>
      <c r="D66" s="113"/>
      <c r="E66" s="113"/>
      <c r="F66" s="113"/>
    </row>
    <row r="67" spans="1:6" ht="45" customHeight="1" x14ac:dyDescent="0.3">
      <c r="A67" s="122" t="s">
        <v>31</v>
      </c>
      <c r="B67" s="122"/>
      <c r="C67" s="122"/>
      <c r="D67" s="122"/>
      <c r="E67" s="122"/>
      <c r="F67" s="122"/>
    </row>
    <row r="68" spans="1:6" ht="24.75" customHeight="1" x14ac:dyDescent="0.3">
      <c r="A68" s="122" t="s">
        <v>30</v>
      </c>
      <c r="B68" s="122"/>
      <c r="C68" s="122"/>
      <c r="D68" s="122"/>
      <c r="E68" s="122"/>
      <c r="F68" s="122"/>
    </row>
    <row r="69" spans="1:6" ht="27" customHeight="1" x14ac:dyDescent="0.3">
      <c r="A69" s="19" t="s">
        <v>407</v>
      </c>
      <c r="B69" s="210" t="s">
        <v>738</v>
      </c>
      <c r="C69" s="211"/>
      <c r="D69" s="211"/>
      <c r="E69" s="211"/>
      <c r="F69" s="212"/>
    </row>
  </sheetData>
  <mergeCells count="71">
    <mergeCell ref="A55:F55"/>
    <mergeCell ref="A42:F42"/>
    <mergeCell ref="A41:F41"/>
    <mergeCell ref="A40:F40"/>
    <mergeCell ref="A1:F1"/>
    <mergeCell ref="A30:F30"/>
    <mergeCell ref="A35:F35"/>
    <mergeCell ref="A38:F38"/>
    <mergeCell ref="A34:F34"/>
    <mergeCell ref="A32:F32"/>
    <mergeCell ref="A36:F36"/>
    <mergeCell ref="A37:F37"/>
    <mergeCell ref="A39:F39"/>
    <mergeCell ref="A31:F31"/>
    <mergeCell ref="A33:F33"/>
    <mergeCell ref="A7:A8"/>
    <mergeCell ref="B7:F7"/>
    <mergeCell ref="B8:F8"/>
    <mergeCell ref="B12:F12"/>
    <mergeCell ref="B9:F9"/>
    <mergeCell ref="B10:F10"/>
    <mergeCell ref="B11:F11"/>
    <mergeCell ref="A29:F29"/>
    <mergeCell ref="A28:F28"/>
    <mergeCell ref="A17:E17"/>
    <mergeCell ref="A14:E14"/>
    <mergeCell ref="A15:E15"/>
    <mergeCell ref="A16:E16"/>
    <mergeCell ref="F15:F16"/>
    <mergeCell ref="B22:F22"/>
    <mergeCell ref="B20:F20"/>
    <mergeCell ref="B21:F21"/>
    <mergeCell ref="B2:F2"/>
    <mergeCell ref="B4:F4"/>
    <mergeCell ref="B5:F5"/>
    <mergeCell ref="B6:F6"/>
    <mergeCell ref="B3:F3"/>
    <mergeCell ref="B13:F13"/>
    <mergeCell ref="A27:F27"/>
    <mergeCell ref="A26:F26"/>
    <mergeCell ref="A24:F24"/>
    <mergeCell ref="A19:F19"/>
    <mergeCell ref="A25:F25"/>
    <mergeCell ref="A18:E18"/>
    <mergeCell ref="A65:F65"/>
    <mergeCell ref="A66:F66"/>
    <mergeCell ref="A60:F60"/>
    <mergeCell ref="A58:F58"/>
    <mergeCell ref="A62:F62"/>
    <mergeCell ref="A63:F63"/>
    <mergeCell ref="A51:F51"/>
    <mergeCell ref="A50:F50"/>
    <mergeCell ref="A49:F49"/>
    <mergeCell ref="A48:F48"/>
    <mergeCell ref="A47:F47"/>
    <mergeCell ref="G15:G16"/>
    <mergeCell ref="B69:F69"/>
    <mergeCell ref="A46:F46"/>
    <mergeCell ref="A45:F45"/>
    <mergeCell ref="A44:F44"/>
    <mergeCell ref="A52:F52"/>
    <mergeCell ref="A61:F61"/>
    <mergeCell ref="A64:F64"/>
    <mergeCell ref="A54:F54"/>
    <mergeCell ref="A53:F53"/>
    <mergeCell ref="A59:F59"/>
    <mergeCell ref="A57:F57"/>
    <mergeCell ref="A56:F56"/>
    <mergeCell ref="A68:F68"/>
    <mergeCell ref="A67:F67"/>
    <mergeCell ref="A43:F43"/>
  </mergeCells>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116"/>
  <sheetViews>
    <sheetView showGridLines="0" topLeftCell="A115" zoomScaleNormal="100" zoomScaleSheetLayoutView="100" workbookViewId="0">
      <selection activeCell="A2" sqref="A2:B2"/>
    </sheetView>
  </sheetViews>
  <sheetFormatPr baseColWidth="10" defaultRowHeight="15" x14ac:dyDescent="0.25"/>
  <cols>
    <col min="3" max="4" width="26.42578125" customWidth="1"/>
    <col min="5" max="5" width="14.140625" customWidth="1"/>
    <col min="6" max="6" width="18.28515625" customWidth="1"/>
    <col min="7" max="7" width="68" style="72" customWidth="1"/>
  </cols>
  <sheetData>
    <row r="1" spans="1:7" s="1" customFormat="1" ht="24" customHeight="1" x14ac:dyDescent="0.3">
      <c r="A1" s="154" t="s">
        <v>819</v>
      </c>
      <c r="B1" s="154"/>
      <c r="C1" s="154"/>
      <c r="D1" s="154"/>
      <c r="E1" s="154"/>
      <c r="F1" s="154"/>
      <c r="G1" s="70"/>
    </row>
    <row r="2" spans="1:7" s="1" customFormat="1" ht="19.5" customHeight="1" x14ac:dyDescent="0.3">
      <c r="A2" s="164" t="s">
        <v>1</v>
      </c>
      <c r="B2" s="164"/>
      <c r="C2" s="149" t="s">
        <v>575</v>
      </c>
      <c r="D2" s="149"/>
      <c r="E2" s="149"/>
      <c r="F2" s="149"/>
      <c r="G2" s="70"/>
    </row>
    <row r="3" spans="1:7" s="1" customFormat="1" ht="34.15" customHeight="1" x14ac:dyDescent="0.3">
      <c r="A3" s="164" t="s">
        <v>3</v>
      </c>
      <c r="B3" s="164"/>
      <c r="C3" s="163" t="s">
        <v>579</v>
      </c>
      <c r="D3" s="163"/>
      <c r="E3" s="163"/>
      <c r="F3" s="163"/>
      <c r="G3" s="74"/>
    </row>
    <row r="4" spans="1:7" s="1" customFormat="1" ht="19.5" customHeight="1" x14ac:dyDescent="0.3">
      <c r="A4" s="164" t="s">
        <v>4</v>
      </c>
      <c r="B4" s="164"/>
      <c r="C4" s="149">
        <v>2157171</v>
      </c>
      <c r="D4" s="149"/>
      <c r="E4" s="149"/>
      <c r="F4" s="149"/>
      <c r="G4" s="70"/>
    </row>
    <row r="5" spans="1:7" s="1" customFormat="1" ht="22.5" customHeight="1" x14ac:dyDescent="0.3">
      <c r="A5" s="164" t="s">
        <v>467</v>
      </c>
      <c r="B5" s="164"/>
      <c r="C5" s="151" t="s">
        <v>624</v>
      </c>
      <c r="D5" s="151"/>
      <c r="E5" s="151"/>
      <c r="F5" s="151"/>
      <c r="G5" s="70"/>
    </row>
    <row r="6" spans="1:7" s="1" customFormat="1" ht="22.5" customHeight="1" x14ac:dyDescent="0.3">
      <c r="A6" s="164" t="s">
        <v>361</v>
      </c>
      <c r="B6" s="164"/>
      <c r="C6" s="149"/>
      <c r="D6" s="149"/>
      <c r="E6" s="149"/>
      <c r="F6" s="149"/>
      <c r="G6" s="70"/>
    </row>
    <row r="7" spans="1:7" s="1" customFormat="1" ht="22.5" customHeight="1" x14ac:dyDescent="0.3">
      <c r="A7" s="164" t="s">
        <v>362</v>
      </c>
      <c r="B7" s="164"/>
      <c r="C7" s="149"/>
      <c r="D7" s="149"/>
      <c r="E7" s="149"/>
      <c r="F7" s="149"/>
      <c r="G7" s="70"/>
    </row>
    <row r="8" spans="1:7" s="1" customFormat="1" ht="45.75" customHeight="1" x14ac:dyDescent="0.3">
      <c r="A8" s="164" t="s">
        <v>73</v>
      </c>
      <c r="B8" s="164"/>
      <c r="C8" s="163" t="s">
        <v>380</v>
      </c>
      <c r="D8" s="163"/>
      <c r="E8" s="163"/>
      <c r="F8" s="163"/>
      <c r="G8" s="70"/>
    </row>
    <row r="9" spans="1:7" s="1" customFormat="1" ht="25.5" customHeight="1" x14ac:dyDescent="0.3">
      <c r="A9" s="157" t="s">
        <v>629</v>
      </c>
      <c r="B9" s="158"/>
      <c r="C9" s="158"/>
      <c r="D9" s="158"/>
      <c r="E9" s="158"/>
      <c r="F9" s="159"/>
      <c r="G9" s="70"/>
    </row>
    <row r="10" spans="1:7" ht="220.15" customHeight="1" x14ac:dyDescent="0.25">
      <c r="A10" s="248" t="s">
        <v>625</v>
      </c>
      <c r="B10" s="248"/>
      <c r="C10" s="248"/>
      <c r="D10" s="248"/>
      <c r="E10" s="248"/>
      <c r="F10" s="248"/>
    </row>
    <row r="11" spans="1:7" ht="18" customHeight="1" x14ac:dyDescent="0.25">
      <c r="A11" s="149" t="s">
        <v>190</v>
      </c>
      <c r="B11" s="149"/>
      <c r="C11" s="149"/>
      <c r="D11" s="149"/>
      <c r="E11" s="149"/>
      <c r="F11" s="149"/>
    </row>
    <row r="12" spans="1:7" ht="27" customHeight="1" x14ac:dyDescent="0.25">
      <c r="A12" s="236" t="s">
        <v>381</v>
      </c>
      <c r="B12" s="237"/>
      <c r="C12" s="237"/>
      <c r="D12" s="238"/>
      <c r="E12" s="235" t="s">
        <v>708</v>
      </c>
      <c r="F12" s="235"/>
    </row>
    <row r="13" spans="1:7" ht="30.75" customHeight="1" x14ac:dyDescent="0.25">
      <c r="A13" s="239"/>
      <c r="B13" s="240"/>
      <c r="C13" s="240"/>
      <c r="D13" s="241"/>
      <c r="E13" s="242">
        <v>1500000</v>
      </c>
      <c r="F13" s="242"/>
      <c r="G13" s="72">
        <f>150000*10</f>
        <v>1500000</v>
      </c>
    </row>
    <row r="14" spans="1:7" ht="35.25" customHeight="1" x14ac:dyDescent="0.25">
      <c r="A14" s="236" t="s">
        <v>194</v>
      </c>
      <c r="B14" s="237"/>
      <c r="C14" s="237"/>
      <c r="D14" s="249" t="s">
        <v>715</v>
      </c>
      <c r="E14" s="249"/>
      <c r="F14" s="249"/>
      <c r="G14" s="72">
        <f>500*10</f>
        <v>5000</v>
      </c>
    </row>
    <row r="15" spans="1:7" ht="23.25" customHeight="1" x14ac:dyDescent="0.25">
      <c r="A15" s="157" t="s">
        <v>58</v>
      </c>
      <c r="B15" s="158"/>
      <c r="C15" s="158"/>
      <c r="D15" s="158"/>
      <c r="E15" s="158"/>
      <c r="F15" s="158"/>
    </row>
    <row r="16" spans="1:7" ht="21.75" customHeight="1" x14ac:dyDescent="0.25">
      <c r="A16" s="247" t="s">
        <v>195</v>
      </c>
      <c r="B16" s="247"/>
      <c r="C16" s="247"/>
      <c r="D16" s="247"/>
      <c r="E16" s="247"/>
      <c r="F16" s="247"/>
    </row>
    <row r="17" spans="1:7" ht="43.9" customHeight="1" x14ac:dyDescent="0.25">
      <c r="A17" s="122" t="s">
        <v>717</v>
      </c>
      <c r="B17" s="122"/>
      <c r="C17" s="122"/>
      <c r="D17" s="122"/>
      <c r="E17" s="122"/>
      <c r="F17" s="122"/>
    </row>
    <row r="18" spans="1:7" ht="27" customHeight="1" x14ac:dyDescent="0.25">
      <c r="A18" s="122" t="s">
        <v>716</v>
      </c>
      <c r="B18" s="122"/>
      <c r="C18" s="122"/>
      <c r="D18" s="122"/>
      <c r="E18" s="122"/>
      <c r="F18" s="122"/>
      <c r="G18" s="75"/>
    </row>
    <row r="19" spans="1:7" ht="30.6" customHeight="1" x14ac:dyDescent="0.25">
      <c r="A19" s="244" t="s">
        <v>663</v>
      </c>
      <c r="B19" s="245"/>
      <c r="C19" s="245"/>
      <c r="D19" s="245"/>
      <c r="E19" s="245"/>
      <c r="F19" s="246"/>
      <c r="G19" s="75"/>
    </row>
    <row r="20" spans="1:7" ht="31.5" customHeight="1" x14ac:dyDescent="0.25">
      <c r="A20" s="122" t="s">
        <v>196</v>
      </c>
      <c r="B20" s="122"/>
      <c r="C20" s="122"/>
      <c r="D20" s="122"/>
      <c r="E20" s="122"/>
      <c r="F20" s="122"/>
    </row>
    <row r="21" spans="1:7" ht="49.5" customHeight="1" x14ac:dyDescent="0.25">
      <c r="A21" s="113" t="s">
        <v>197</v>
      </c>
      <c r="B21" s="113"/>
      <c r="C21" s="113"/>
      <c r="D21" s="113"/>
      <c r="E21" s="113"/>
      <c r="F21" s="113"/>
    </row>
    <row r="22" spans="1:7" ht="60.75" customHeight="1" x14ac:dyDescent="0.25">
      <c r="A22" s="122" t="s">
        <v>382</v>
      </c>
      <c r="B22" s="122"/>
      <c r="C22" s="122"/>
      <c r="D22" s="122"/>
      <c r="E22" s="122"/>
      <c r="F22" s="122"/>
    </row>
    <row r="23" spans="1:7" ht="33.75" customHeight="1" x14ac:dyDescent="0.25">
      <c r="A23" s="122" t="s">
        <v>718</v>
      </c>
      <c r="B23" s="122"/>
      <c r="C23" s="122"/>
      <c r="D23" s="122"/>
      <c r="E23" s="122"/>
      <c r="F23" s="122"/>
    </row>
    <row r="24" spans="1:7" ht="50.45" customHeight="1" x14ac:dyDescent="0.25">
      <c r="A24" s="122" t="s">
        <v>198</v>
      </c>
      <c r="B24" s="243"/>
      <c r="C24" s="243"/>
      <c r="D24" s="243"/>
      <c r="E24" s="243"/>
      <c r="F24" s="243"/>
    </row>
    <row r="25" spans="1:7" ht="78" customHeight="1" x14ac:dyDescent="0.25">
      <c r="A25" s="122" t="s">
        <v>719</v>
      </c>
      <c r="B25" s="122"/>
      <c r="C25" s="122"/>
      <c r="D25" s="122"/>
      <c r="E25" s="122"/>
      <c r="F25" s="122"/>
    </row>
    <row r="26" spans="1:7" ht="47.25" customHeight="1" x14ac:dyDescent="0.25">
      <c r="A26" s="122" t="s">
        <v>720</v>
      </c>
      <c r="B26" s="122"/>
      <c r="C26" s="122"/>
      <c r="D26" s="122"/>
      <c r="E26" s="122"/>
      <c r="F26" s="122"/>
    </row>
    <row r="27" spans="1:7" ht="23.25" customHeight="1" x14ac:dyDescent="0.25">
      <c r="A27" s="122" t="s">
        <v>721</v>
      </c>
      <c r="B27" s="122"/>
      <c r="C27" s="122"/>
      <c r="D27" s="122"/>
      <c r="E27" s="122"/>
      <c r="F27" s="122"/>
    </row>
    <row r="28" spans="1:7" ht="30" customHeight="1" x14ac:dyDescent="0.25">
      <c r="A28" s="122" t="s">
        <v>199</v>
      </c>
      <c r="B28" s="122"/>
      <c r="C28" s="122"/>
      <c r="D28" s="122"/>
      <c r="E28" s="122"/>
      <c r="F28" s="122"/>
    </row>
    <row r="29" spans="1:7" ht="33.75" customHeight="1" x14ac:dyDescent="0.25">
      <c r="A29" s="122" t="s">
        <v>739</v>
      </c>
      <c r="B29" s="122"/>
      <c r="C29" s="122"/>
      <c r="D29" s="122"/>
      <c r="E29" s="122"/>
      <c r="F29" s="122"/>
    </row>
    <row r="30" spans="1:7" ht="75" customHeight="1" x14ac:dyDescent="0.25">
      <c r="A30" s="122" t="s">
        <v>481</v>
      </c>
      <c r="B30" s="122"/>
      <c r="C30" s="122"/>
      <c r="D30" s="122"/>
      <c r="E30" s="122"/>
      <c r="F30" s="122"/>
    </row>
    <row r="31" spans="1:7" ht="19.5" customHeight="1" x14ac:dyDescent="0.25">
      <c r="A31" s="122" t="s">
        <v>200</v>
      </c>
      <c r="B31" s="243"/>
      <c r="C31" s="243"/>
      <c r="D31" s="243"/>
      <c r="E31" s="243"/>
      <c r="F31" s="243"/>
    </row>
    <row r="32" spans="1:7" ht="27" customHeight="1" x14ac:dyDescent="0.25">
      <c r="A32" s="122" t="s">
        <v>201</v>
      </c>
      <c r="B32" s="122"/>
      <c r="C32" s="122"/>
      <c r="D32" s="122"/>
      <c r="E32" s="122"/>
      <c r="F32" s="122"/>
    </row>
    <row r="33" spans="1:6" ht="23.25" customHeight="1" x14ac:dyDescent="0.25">
      <c r="A33" s="122" t="s">
        <v>722</v>
      </c>
      <c r="B33" s="243"/>
      <c r="C33" s="243"/>
      <c r="D33" s="243"/>
      <c r="E33" s="243"/>
      <c r="F33" s="243"/>
    </row>
    <row r="34" spans="1:6" ht="38.25" customHeight="1" x14ac:dyDescent="0.25">
      <c r="A34" s="122" t="s">
        <v>202</v>
      </c>
      <c r="B34" s="243"/>
      <c r="C34" s="243"/>
      <c r="D34" s="243"/>
      <c r="E34" s="243"/>
      <c r="F34" s="243"/>
    </row>
    <row r="35" spans="1:6" ht="48.75" customHeight="1" x14ac:dyDescent="0.25">
      <c r="A35" s="122" t="s">
        <v>383</v>
      </c>
      <c r="B35" s="122"/>
      <c r="C35" s="122"/>
      <c r="D35" s="122"/>
      <c r="E35" s="122"/>
      <c r="F35" s="122"/>
    </row>
    <row r="36" spans="1:6" ht="48.75" customHeight="1" x14ac:dyDescent="0.25">
      <c r="A36" s="122" t="s">
        <v>384</v>
      </c>
      <c r="B36" s="122"/>
      <c r="C36" s="122"/>
      <c r="D36" s="122"/>
      <c r="E36" s="122"/>
      <c r="F36" s="122"/>
    </row>
    <row r="37" spans="1:6" ht="53.25" customHeight="1" x14ac:dyDescent="0.25">
      <c r="A37" s="122" t="s">
        <v>723</v>
      </c>
      <c r="B37" s="122"/>
      <c r="C37" s="122"/>
      <c r="D37" s="122"/>
      <c r="E37" s="122"/>
      <c r="F37" s="122"/>
    </row>
    <row r="38" spans="1:6" ht="23.25" customHeight="1" x14ac:dyDescent="0.25">
      <c r="A38" s="122" t="s">
        <v>385</v>
      </c>
      <c r="B38" s="122"/>
      <c r="C38" s="122"/>
      <c r="D38" s="122"/>
      <c r="E38" s="122"/>
      <c r="F38" s="122"/>
    </row>
    <row r="39" spans="1:6" ht="33" customHeight="1" x14ac:dyDescent="0.25">
      <c r="A39" s="122" t="s">
        <v>203</v>
      </c>
      <c r="B39" s="122"/>
      <c r="C39" s="122"/>
      <c r="D39" s="122"/>
      <c r="E39" s="122"/>
      <c r="F39" s="122"/>
    </row>
    <row r="40" spans="1:6" ht="23.25" customHeight="1" x14ac:dyDescent="0.25">
      <c r="A40" s="122" t="s">
        <v>558</v>
      </c>
      <c r="B40" s="122"/>
      <c r="C40" s="122"/>
      <c r="D40" s="122"/>
      <c r="E40" s="122"/>
      <c r="F40" s="122"/>
    </row>
    <row r="41" spans="1:6" ht="34.5" customHeight="1" x14ac:dyDescent="0.25">
      <c r="A41" s="122" t="s">
        <v>204</v>
      </c>
      <c r="B41" s="122"/>
      <c r="C41" s="122"/>
      <c r="D41" s="122"/>
      <c r="E41" s="122"/>
      <c r="F41" s="122"/>
    </row>
    <row r="42" spans="1:6" ht="23.25" customHeight="1" x14ac:dyDescent="0.25">
      <c r="A42" s="122" t="s">
        <v>205</v>
      </c>
      <c r="B42" s="122"/>
      <c r="C42" s="122"/>
      <c r="D42" s="122"/>
      <c r="E42" s="122"/>
      <c r="F42" s="122"/>
    </row>
    <row r="43" spans="1:6" ht="30" customHeight="1" x14ac:dyDescent="0.25">
      <c r="A43" s="122" t="s">
        <v>206</v>
      </c>
      <c r="B43" s="122"/>
      <c r="C43" s="122"/>
      <c r="D43" s="122"/>
      <c r="E43" s="122"/>
      <c r="F43" s="122"/>
    </row>
    <row r="44" spans="1:6" ht="23.25" customHeight="1" x14ac:dyDescent="0.25">
      <c r="A44" s="157" t="s">
        <v>207</v>
      </c>
      <c r="B44" s="158"/>
      <c r="C44" s="158"/>
      <c r="D44" s="158"/>
      <c r="E44" s="158"/>
      <c r="F44" s="158"/>
    </row>
    <row r="45" spans="1:6" ht="65.25" customHeight="1" x14ac:dyDescent="0.25">
      <c r="A45" s="114" t="s">
        <v>191</v>
      </c>
      <c r="B45" s="114"/>
      <c r="C45" s="114"/>
      <c r="D45" s="114"/>
      <c r="E45" s="114"/>
      <c r="F45" s="114"/>
    </row>
    <row r="46" spans="1:6" ht="48" customHeight="1" x14ac:dyDescent="0.25">
      <c r="A46" s="114" t="s">
        <v>192</v>
      </c>
      <c r="B46" s="114"/>
      <c r="C46" s="114"/>
      <c r="D46" s="114"/>
      <c r="E46" s="114"/>
      <c r="F46" s="114"/>
    </row>
    <row r="47" spans="1:6" ht="23.25" customHeight="1" x14ac:dyDescent="0.25">
      <c r="A47" s="157" t="s">
        <v>71</v>
      </c>
      <c r="B47" s="158"/>
      <c r="C47" s="158"/>
      <c r="D47" s="158"/>
      <c r="E47" s="158"/>
      <c r="F47" s="158"/>
    </row>
    <row r="48" spans="1:6" ht="18.75" customHeight="1" x14ac:dyDescent="0.25">
      <c r="A48" s="122" t="s">
        <v>725</v>
      </c>
      <c r="B48" s="122"/>
      <c r="C48" s="122"/>
      <c r="D48" s="122"/>
      <c r="E48" s="122"/>
      <c r="F48" s="122"/>
    </row>
    <row r="49" spans="1:6" ht="48.75" customHeight="1" x14ac:dyDescent="0.25">
      <c r="A49" s="114" t="s">
        <v>450</v>
      </c>
      <c r="B49" s="114"/>
      <c r="C49" s="114"/>
      <c r="D49" s="114"/>
      <c r="E49" s="114"/>
      <c r="F49" s="114"/>
    </row>
    <row r="50" spans="1:6" ht="15.75" customHeight="1" x14ac:dyDescent="0.25">
      <c r="A50" s="114" t="s">
        <v>482</v>
      </c>
      <c r="B50" s="114"/>
      <c r="C50" s="114"/>
      <c r="D50" s="114"/>
      <c r="E50" s="114"/>
      <c r="F50" s="114"/>
    </row>
    <row r="51" spans="1:6" ht="15.75" customHeight="1" x14ac:dyDescent="0.25">
      <c r="A51" s="114" t="s">
        <v>331</v>
      </c>
      <c r="B51" s="114"/>
      <c r="C51" s="114"/>
      <c r="D51" s="114"/>
      <c r="E51" s="114"/>
      <c r="F51" s="114"/>
    </row>
    <row r="52" spans="1:6" ht="15.75" customHeight="1" x14ac:dyDescent="0.25">
      <c r="A52" s="114" t="s">
        <v>332</v>
      </c>
      <c r="B52" s="114"/>
      <c r="C52" s="114"/>
      <c r="D52" s="114"/>
      <c r="E52" s="114"/>
      <c r="F52" s="114"/>
    </row>
    <row r="53" spans="1:6" ht="15.75" customHeight="1" x14ac:dyDescent="0.25">
      <c r="A53" s="114" t="s">
        <v>333</v>
      </c>
      <c r="B53" s="114"/>
      <c r="C53" s="114"/>
      <c r="D53" s="114"/>
      <c r="E53" s="114"/>
      <c r="F53" s="114"/>
    </row>
    <row r="54" spans="1:6" ht="15.75" customHeight="1" x14ac:dyDescent="0.25">
      <c r="A54" s="114" t="s">
        <v>334</v>
      </c>
      <c r="B54" s="114"/>
      <c r="C54" s="114"/>
      <c r="D54" s="114"/>
      <c r="E54" s="114"/>
      <c r="F54" s="114"/>
    </row>
    <row r="55" spans="1:6" ht="15.75" customHeight="1" x14ac:dyDescent="0.25">
      <c r="A55" s="114" t="s">
        <v>335</v>
      </c>
      <c r="B55" s="114"/>
      <c r="C55" s="114"/>
      <c r="D55" s="114"/>
      <c r="E55" s="114"/>
      <c r="F55" s="114"/>
    </row>
    <row r="56" spans="1:6" ht="31.5" customHeight="1" x14ac:dyDescent="0.25">
      <c r="A56" s="114" t="s">
        <v>387</v>
      </c>
      <c r="B56" s="114"/>
      <c r="C56" s="114"/>
      <c r="D56" s="114"/>
      <c r="E56" s="114"/>
      <c r="F56" s="114"/>
    </row>
    <row r="57" spans="1:6" ht="16.5" customHeight="1" x14ac:dyDescent="0.25">
      <c r="A57" s="114" t="s">
        <v>336</v>
      </c>
      <c r="B57" s="114"/>
      <c r="C57" s="114"/>
      <c r="D57" s="114"/>
      <c r="E57" s="114"/>
      <c r="F57" s="114"/>
    </row>
    <row r="58" spans="1:6" ht="33" customHeight="1" x14ac:dyDescent="0.25">
      <c r="A58" s="114" t="s">
        <v>337</v>
      </c>
      <c r="B58" s="114"/>
      <c r="C58" s="114"/>
      <c r="D58" s="114"/>
      <c r="E58" s="114"/>
      <c r="F58" s="114"/>
    </row>
    <row r="59" spans="1:6" ht="23.25" customHeight="1" x14ac:dyDescent="0.25">
      <c r="A59" s="114" t="s">
        <v>338</v>
      </c>
      <c r="B59" s="114"/>
      <c r="C59" s="114"/>
      <c r="D59" s="114"/>
      <c r="E59" s="114"/>
      <c r="F59" s="114"/>
    </row>
    <row r="60" spans="1:6" ht="33" customHeight="1" x14ac:dyDescent="0.25">
      <c r="A60" s="114" t="s">
        <v>339</v>
      </c>
      <c r="B60" s="114"/>
      <c r="C60" s="114"/>
      <c r="D60" s="114"/>
      <c r="E60" s="114"/>
      <c r="F60" s="114"/>
    </row>
    <row r="61" spans="1:6" ht="39.75" customHeight="1" x14ac:dyDescent="0.25">
      <c r="A61" s="114" t="s">
        <v>340</v>
      </c>
      <c r="B61" s="114"/>
      <c r="C61" s="114"/>
      <c r="D61" s="114"/>
      <c r="E61" s="114"/>
      <c r="F61" s="114"/>
    </row>
    <row r="62" spans="1:6" ht="18.75" customHeight="1" x14ac:dyDescent="0.25">
      <c r="A62" s="114" t="s">
        <v>740</v>
      </c>
      <c r="B62" s="114"/>
      <c r="C62" s="114"/>
      <c r="D62" s="114"/>
      <c r="E62" s="114"/>
      <c r="F62" s="114"/>
    </row>
    <row r="63" spans="1:6" ht="18.75" customHeight="1" x14ac:dyDescent="0.25">
      <c r="A63" s="114" t="s">
        <v>341</v>
      </c>
      <c r="B63" s="114"/>
      <c r="C63" s="114"/>
      <c r="D63" s="114"/>
      <c r="E63" s="114"/>
      <c r="F63" s="114"/>
    </row>
    <row r="64" spans="1:6" ht="18.75" customHeight="1" x14ac:dyDescent="0.25">
      <c r="A64" s="114" t="s">
        <v>342</v>
      </c>
      <c r="B64" s="114"/>
      <c r="C64" s="114"/>
      <c r="D64" s="114"/>
      <c r="E64" s="114"/>
      <c r="F64" s="114"/>
    </row>
    <row r="65" spans="1:6" ht="35.25" customHeight="1" x14ac:dyDescent="0.25">
      <c r="A65" s="114" t="s">
        <v>343</v>
      </c>
      <c r="B65" s="114"/>
      <c r="C65" s="114"/>
      <c r="D65" s="114"/>
      <c r="E65" s="114"/>
      <c r="F65" s="114"/>
    </row>
    <row r="66" spans="1:6" ht="33.75" customHeight="1" x14ac:dyDescent="0.25">
      <c r="A66" s="114" t="s">
        <v>344</v>
      </c>
      <c r="B66" s="114"/>
      <c r="C66" s="114"/>
      <c r="D66" s="114"/>
      <c r="E66" s="114"/>
      <c r="F66" s="114"/>
    </row>
    <row r="67" spans="1:6" ht="32.25" customHeight="1" x14ac:dyDescent="0.25">
      <c r="A67" s="114" t="s">
        <v>345</v>
      </c>
      <c r="B67" s="114"/>
      <c r="C67" s="114"/>
      <c r="D67" s="114"/>
      <c r="E67" s="114"/>
      <c r="F67" s="114"/>
    </row>
    <row r="68" spans="1:6" ht="21.75" customHeight="1" x14ac:dyDescent="0.25">
      <c r="A68" s="114" t="s">
        <v>346</v>
      </c>
      <c r="B68" s="114"/>
      <c r="C68" s="114"/>
      <c r="D68" s="114"/>
      <c r="E68" s="114"/>
      <c r="F68" s="114"/>
    </row>
    <row r="69" spans="1:6" ht="20.25" customHeight="1" x14ac:dyDescent="0.25">
      <c r="A69" s="114" t="s">
        <v>388</v>
      </c>
      <c r="B69" s="114"/>
      <c r="C69" s="114"/>
      <c r="D69" s="114"/>
      <c r="E69" s="114"/>
      <c r="F69" s="114"/>
    </row>
    <row r="70" spans="1:6" ht="15.75" customHeight="1" x14ac:dyDescent="0.25">
      <c r="A70" s="114" t="s">
        <v>347</v>
      </c>
      <c r="B70" s="114"/>
      <c r="C70" s="114"/>
      <c r="D70" s="114"/>
      <c r="E70" s="114"/>
      <c r="F70" s="114"/>
    </row>
    <row r="71" spans="1:6" ht="15.75" customHeight="1" x14ac:dyDescent="0.25">
      <c r="A71" s="114" t="s">
        <v>144</v>
      </c>
      <c r="B71" s="114"/>
      <c r="C71" s="114"/>
      <c r="D71" s="114"/>
      <c r="E71" s="114"/>
      <c r="F71" s="114"/>
    </row>
    <row r="72" spans="1:6" ht="30.75" customHeight="1" x14ac:dyDescent="0.25">
      <c r="A72" s="114" t="s">
        <v>348</v>
      </c>
      <c r="B72" s="114"/>
      <c r="C72" s="114"/>
      <c r="D72" s="114"/>
      <c r="E72" s="114"/>
      <c r="F72" s="114"/>
    </row>
    <row r="73" spans="1:6" ht="31.5" customHeight="1" x14ac:dyDescent="0.25">
      <c r="A73" s="114" t="s">
        <v>349</v>
      </c>
      <c r="B73" s="114"/>
      <c r="C73" s="114"/>
      <c r="D73" s="114"/>
      <c r="E73" s="114"/>
      <c r="F73" s="114"/>
    </row>
    <row r="74" spans="1:6" ht="20.25" customHeight="1" x14ac:dyDescent="0.25">
      <c r="A74" s="114" t="s">
        <v>389</v>
      </c>
      <c r="B74" s="114"/>
      <c r="C74" s="114"/>
      <c r="D74" s="114"/>
      <c r="E74" s="114"/>
      <c r="F74" s="114"/>
    </row>
    <row r="75" spans="1:6" ht="20.25" customHeight="1" x14ac:dyDescent="0.25">
      <c r="A75" s="114" t="s">
        <v>350</v>
      </c>
      <c r="B75" s="114"/>
      <c r="C75" s="114"/>
      <c r="D75" s="114"/>
      <c r="E75" s="114"/>
      <c r="F75" s="114"/>
    </row>
    <row r="76" spans="1:6" ht="20.25" customHeight="1" x14ac:dyDescent="0.25">
      <c r="A76" s="114" t="s">
        <v>289</v>
      </c>
      <c r="B76" s="114"/>
      <c r="C76" s="114"/>
      <c r="D76" s="114"/>
      <c r="E76" s="114"/>
      <c r="F76" s="114"/>
    </row>
    <row r="77" spans="1:6" ht="27" customHeight="1" x14ac:dyDescent="0.25">
      <c r="A77" s="114" t="s">
        <v>379</v>
      </c>
      <c r="B77" s="114"/>
      <c r="C77" s="114"/>
      <c r="D77" s="114"/>
      <c r="E77" s="114"/>
      <c r="F77" s="114"/>
    </row>
    <row r="78" spans="1:6" ht="48.75" customHeight="1" x14ac:dyDescent="0.25">
      <c r="A78" s="114" t="s">
        <v>35</v>
      </c>
      <c r="B78" s="114"/>
      <c r="C78" s="114"/>
      <c r="D78" s="114"/>
      <c r="E78" s="114"/>
      <c r="F78" s="114"/>
    </row>
    <row r="79" spans="1:6" ht="76.5" customHeight="1" x14ac:dyDescent="0.25">
      <c r="A79" s="114" t="s">
        <v>34</v>
      </c>
      <c r="B79" s="114"/>
      <c r="C79" s="114"/>
      <c r="D79" s="114"/>
      <c r="E79" s="114"/>
      <c r="F79" s="114"/>
    </row>
    <row r="80" spans="1:6" ht="17.25" customHeight="1" x14ac:dyDescent="0.25">
      <c r="A80" s="114" t="s">
        <v>351</v>
      </c>
      <c r="B80" s="114"/>
      <c r="C80" s="114"/>
      <c r="D80" s="114"/>
      <c r="E80" s="114"/>
      <c r="F80" s="114"/>
    </row>
    <row r="81" spans="1:6" ht="60" customHeight="1" x14ac:dyDescent="0.25">
      <c r="A81" s="114" t="s">
        <v>484</v>
      </c>
      <c r="B81" s="114"/>
      <c r="C81" s="114"/>
      <c r="D81" s="114"/>
      <c r="E81" s="114"/>
      <c r="F81" s="114"/>
    </row>
    <row r="82" spans="1:6" ht="15" customHeight="1" x14ac:dyDescent="0.25">
      <c r="A82" s="114" t="s">
        <v>352</v>
      </c>
      <c r="B82" s="114"/>
      <c r="C82" s="114"/>
      <c r="D82" s="114"/>
      <c r="E82" s="114"/>
      <c r="F82" s="114"/>
    </row>
    <row r="83" spans="1:6" ht="46.5" customHeight="1" x14ac:dyDescent="0.25">
      <c r="A83" s="114" t="s">
        <v>36</v>
      </c>
      <c r="B83" s="114"/>
      <c r="C83" s="114"/>
      <c r="D83" s="114"/>
      <c r="E83" s="114"/>
      <c r="F83" s="114"/>
    </row>
    <row r="84" spans="1:6" ht="23.25" customHeight="1" x14ac:dyDescent="0.25">
      <c r="A84" s="157" t="s">
        <v>118</v>
      </c>
      <c r="B84" s="158"/>
      <c r="C84" s="158"/>
      <c r="D84" s="158"/>
      <c r="E84" s="158"/>
      <c r="F84" s="158"/>
    </row>
    <row r="85" spans="1:6" ht="36.75" customHeight="1" x14ac:dyDescent="0.25">
      <c r="A85" s="114" t="s">
        <v>353</v>
      </c>
      <c r="B85" s="114"/>
      <c r="C85" s="114"/>
      <c r="D85" s="114"/>
      <c r="E85" s="114"/>
      <c r="F85" s="114"/>
    </row>
    <row r="86" spans="1:6" ht="33" customHeight="1" x14ac:dyDescent="0.25">
      <c r="A86" s="114" t="s">
        <v>354</v>
      </c>
      <c r="B86" s="114"/>
      <c r="C86" s="114"/>
      <c r="D86" s="114"/>
      <c r="E86" s="114"/>
      <c r="F86" s="114"/>
    </row>
    <row r="87" spans="1:6" ht="38.25" customHeight="1" x14ac:dyDescent="0.25">
      <c r="A87" s="114" t="s">
        <v>156</v>
      </c>
      <c r="B87" s="114"/>
      <c r="C87" s="114"/>
      <c r="D87" s="114"/>
      <c r="E87" s="114"/>
      <c r="F87" s="114"/>
    </row>
    <row r="88" spans="1:6" ht="30.75" customHeight="1" x14ac:dyDescent="0.25">
      <c r="A88" s="114" t="s">
        <v>355</v>
      </c>
      <c r="B88" s="114"/>
      <c r="C88" s="114"/>
      <c r="D88" s="114"/>
      <c r="E88" s="114"/>
      <c r="F88" s="114"/>
    </row>
    <row r="89" spans="1:6" ht="50.25" customHeight="1" x14ac:dyDescent="0.25">
      <c r="A89" s="114" t="s">
        <v>356</v>
      </c>
      <c r="B89" s="114"/>
      <c r="C89" s="114"/>
      <c r="D89" s="114"/>
      <c r="E89" s="114"/>
      <c r="F89" s="114"/>
    </row>
    <row r="90" spans="1:6" ht="19.5" customHeight="1" x14ac:dyDescent="0.25">
      <c r="A90" s="114" t="s">
        <v>357</v>
      </c>
      <c r="B90" s="114"/>
      <c r="C90" s="114"/>
      <c r="D90" s="114"/>
      <c r="E90" s="114"/>
      <c r="F90" s="114"/>
    </row>
    <row r="91" spans="1:6" ht="19.5" customHeight="1" x14ac:dyDescent="0.25">
      <c r="A91" s="114" t="s">
        <v>358</v>
      </c>
      <c r="B91" s="114"/>
      <c r="C91" s="114"/>
      <c r="D91" s="114"/>
      <c r="E91" s="114"/>
      <c r="F91" s="114"/>
    </row>
    <row r="92" spans="1:6" ht="30" customHeight="1" x14ac:dyDescent="0.25">
      <c r="A92" s="114" t="s">
        <v>359</v>
      </c>
      <c r="B92" s="114"/>
      <c r="C92" s="114"/>
      <c r="D92" s="114"/>
      <c r="E92" s="114"/>
      <c r="F92" s="114"/>
    </row>
    <row r="93" spans="1:6" ht="44.45" customHeight="1" x14ac:dyDescent="0.25">
      <c r="A93" s="119" t="s">
        <v>658</v>
      </c>
      <c r="B93" s="120"/>
      <c r="C93" s="120"/>
      <c r="D93" s="120"/>
      <c r="E93" s="120"/>
      <c r="F93" s="120"/>
    </row>
    <row r="94" spans="1:6" ht="23.25" customHeight="1" x14ac:dyDescent="0.25">
      <c r="A94" s="157" t="s">
        <v>483</v>
      </c>
      <c r="B94" s="158"/>
      <c r="C94" s="158"/>
      <c r="D94" s="158"/>
      <c r="E94" s="158"/>
      <c r="F94" s="158"/>
    </row>
    <row r="95" spans="1:6" ht="30.75" customHeight="1" x14ac:dyDescent="0.25">
      <c r="A95" s="114" t="s">
        <v>193</v>
      </c>
      <c r="B95" s="114"/>
      <c r="C95" s="114"/>
      <c r="D95" s="114"/>
      <c r="E95" s="114"/>
      <c r="F95" s="114"/>
    </row>
    <row r="96" spans="1:6" ht="27" customHeight="1" x14ac:dyDescent="0.25">
      <c r="A96" s="151" t="s">
        <v>407</v>
      </c>
      <c r="B96" s="151"/>
      <c r="C96" s="151"/>
      <c r="D96" s="219" t="s">
        <v>738</v>
      </c>
      <c r="E96" s="151"/>
      <c r="F96" s="151"/>
    </row>
    <row r="97" spans="1:6" x14ac:dyDescent="0.25">
      <c r="A97" s="23"/>
      <c r="B97" s="23"/>
      <c r="C97" s="23"/>
      <c r="D97" s="23"/>
      <c r="E97" s="23"/>
      <c r="F97" s="23"/>
    </row>
    <row r="98" spans="1:6" x14ac:dyDescent="0.25">
      <c r="A98" s="23"/>
      <c r="B98" s="23"/>
      <c r="C98" s="23"/>
      <c r="D98" s="23"/>
      <c r="E98" s="23"/>
      <c r="F98" s="23"/>
    </row>
    <row r="99" spans="1:6" x14ac:dyDescent="0.25">
      <c r="A99" s="23"/>
      <c r="B99" s="23"/>
      <c r="C99" s="23"/>
      <c r="D99" s="23"/>
      <c r="E99" s="23"/>
      <c r="F99" s="23"/>
    </row>
    <row r="100" spans="1:6" x14ac:dyDescent="0.25">
      <c r="A100" s="23"/>
      <c r="B100" s="23"/>
      <c r="C100" s="23"/>
      <c r="D100" s="23"/>
      <c r="E100" s="23"/>
      <c r="F100" s="23"/>
    </row>
    <row r="101" spans="1:6" x14ac:dyDescent="0.25">
      <c r="A101" s="23"/>
      <c r="B101" s="23"/>
      <c r="C101" s="23"/>
      <c r="D101" s="23"/>
      <c r="E101" s="23"/>
      <c r="F101" s="23"/>
    </row>
    <row r="102" spans="1:6" x14ac:dyDescent="0.25">
      <c r="A102" s="23"/>
      <c r="B102" s="23"/>
      <c r="C102" s="23"/>
      <c r="D102" s="23"/>
      <c r="E102" s="23"/>
      <c r="F102" s="23"/>
    </row>
    <row r="103" spans="1:6" x14ac:dyDescent="0.25">
      <c r="A103" s="23"/>
      <c r="B103" s="23"/>
      <c r="C103" s="23"/>
      <c r="D103" s="23"/>
      <c r="E103" s="23"/>
      <c r="F103" s="23"/>
    </row>
    <row r="104" spans="1:6" x14ac:dyDescent="0.25">
      <c r="A104" s="23"/>
      <c r="B104" s="23"/>
      <c r="C104" s="23"/>
      <c r="D104" s="23"/>
      <c r="E104" s="23"/>
      <c r="F104" s="23"/>
    </row>
    <row r="105" spans="1:6" x14ac:dyDescent="0.25">
      <c r="A105" s="23"/>
      <c r="B105" s="23"/>
      <c r="C105" s="23"/>
      <c r="D105" s="23"/>
      <c r="E105" s="23"/>
      <c r="F105" s="23"/>
    </row>
    <row r="106" spans="1:6" x14ac:dyDescent="0.25">
      <c r="A106" s="23"/>
      <c r="B106" s="23"/>
      <c r="C106" s="23"/>
      <c r="D106" s="23"/>
      <c r="E106" s="23"/>
      <c r="F106" s="23"/>
    </row>
    <row r="107" spans="1:6" x14ac:dyDescent="0.25">
      <c r="A107" s="23"/>
      <c r="B107" s="23"/>
      <c r="C107" s="23"/>
      <c r="D107" s="23"/>
      <c r="E107" s="23"/>
      <c r="F107" s="23"/>
    </row>
    <row r="108" spans="1:6" x14ac:dyDescent="0.25">
      <c r="A108" s="23"/>
      <c r="B108" s="23"/>
      <c r="C108" s="23"/>
      <c r="D108" s="23"/>
      <c r="E108" s="23"/>
      <c r="F108" s="23"/>
    </row>
    <row r="109" spans="1:6" x14ac:dyDescent="0.25">
      <c r="A109" s="23"/>
      <c r="B109" s="23"/>
      <c r="C109" s="23"/>
      <c r="D109" s="23"/>
      <c r="E109" s="23"/>
      <c r="F109" s="23"/>
    </row>
    <row r="110" spans="1:6" x14ac:dyDescent="0.25">
      <c r="A110" s="23"/>
      <c r="B110" s="23"/>
      <c r="C110" s="23"/>
      <c r="D110" s="23"/>
      <c r="E110" s="23"/>
      <c r="F110" s="23"/>
    </row>
    <row r="111" spans="1:6" x14ac:dyDescent="0.25">
      <c r="A111" s="23"/>
      <c r="B111" s="23"/>
      <c r="C111" s="23"/>
      <c r="D111" s="23"/>
      <c r="E111" s="23"/>
      <c r="F111" s="23"/>
    </row>
    <row r="112" spans="1:6" x14ac:dyDescent="0.25">
      <c r="A112" s="23"/>
      <c r="B112" s="23"/>
      <c r="C112" s="23"/>
      <c r="D112" s="23"/>
      <c r="E112" s="23"/>
      <c r="F112" s="23"/>
    </row>
    <row r="113" spans="1:6" x14ac:dyDescent="0.25">
      <c r="A113" s="23"/>
      <c r="B113" s="23"/>
      <c r="C113" s="23"/>
      <c r="D113" s="23"/>
      <c r="E113" s="23"/>
      <c r="F113" s="23"/>
    </row>
    <row r="114" spans="1:6" x14ac:dyDescent="0.25">
      <c r="A114" s="23"/>
      <c r="B114" s="23"/>
      <c r="C114" s="23"/>
      <c r="D114" s="23"/>
      <c r="E114" s="23"/>
      <c r="F114" s="23"/>
    </row>
    <row r="115" spans="1:6" x14ac:dyDescent="0.25">
      <c r="A115" s="23"/>
      <c r="B115" s="23"/>
      <c r="C115" s="23"/>
      <c r="D115" s="23"/>
      <c r="E115" s="23"/>
      <c r="F115" s="23"/>
    </row>
    <row r="116" spans="1:6" x14ac:dyDescent="0.25">
      <c r="A116" s="23"/>
      <c r="B116" s="23"/>
      <c r="C116" s="23"/>
      <c r="D116" s="23"/>
      <c r="E116" s="23"/>
      <c r="F116" s="23"/>
    </row>
  </sheetData>
  <mergeCells count="106">
    <mergeCell ref="A28:F28"/>
    <mergeCell ref="A27:F27"/>
    <mergeCell ref="A26:F26"/>
    <mergeCell ref="A53:F53"/>
    <mergeCell ref="A43:F43"/>
    <mergeCell ref="A42:F42"/>
    <mergeCell ref="A41:F41"/>
    <mergeCell ref="A40:F40"/>
    <mergeCell ref="A39:F39"/>
    <mergeCell ref="A38:F38"/>
    <mergeCell ref="A37:F37"/>
    <mergeCell ref="A36:F36"/>
    <mergeCell ref="A35:F35"/>
    <mergeCell ref="A33:F33"/>
    <mergeCell ref="A32:F32"/>
    <mergeCell ref="A31:F31"/>
    <mergeCell ref="A30:F30"/>
    <mergeCell ref="A2:B2"/>
    <mergeCell ref="C2:F2"/>
    <mergeCell ref="A3:B3"/>
    <mergeCell ref="A4:B4"/>
    <mergeCell ref="C4:F4"/>
    <mergeCell ref="A5:B5"/>
    <mergeCell ref="C5:F5"/>
    <mergeCell ref="A18:F18"/>
    <mergeCell ref="A16:F16"/>
    <mergeCell ref="A10:F10"/>
    <mergeCell ref="C8:F8"/>
    <mergeCell ref="A11:F11"/>
    <mergeCell ref="A17:F17"/>
    <mergeCell ref="A8:B8"/>
    <mergeCell ref="A9:F9"/>
    <mergeCell ref="D14:F14"/>
    <mergeCell ref="A14:C14"/>
    <mergeCell ref="A15:F15"/>
    <mergeCell ref="A95:F95"/>
    <mergeCell ref="A70:F70"/>
    <mergeCell ref="A69:F69"/>
    <mergeCell ref="A68:F68"/>
    <mergeCell ref="A83:F83"/>
    <mergeCell ref="A82:F82"/>
    <mergeCell ref="A81:F81"/>
    <mergeCell ref="A80:F80"/>
    <mergeCell ref="A79:F79"/>
    <mergeCell ref="A78:F78"/>
    <mergeCell ref="A77:F77"/>
    <mergeCell ref="A76:F76"/>
    <mergeCell ref="A75:F75"/>
    <mergeCell ref="A74:F74"/>
    <mergeCell ref="A73:F73"/>
    <mergeCell ref="A72:F72"/>
    <mergeCell ref="A71:F71"/>
    <mergeCell ref="A84:F84"/>
    <mergeCell ref="A93:F93"/>
    <mergeCell ref="A94:F94"/>
    <mergeCell ref="A87:F87"/>
    <mergeCell ref="A86:F86"/>
    <mergeCell ref="A85:F85"/>
    <mergeCell ref="A25:F25"/>
    <mergeCell ref="A62:F62"/>
    <mergeCell ref="A61:F61"/>
    <mergeCell ref="A24:F24"/>
    <mergeCell ref="C3:F3"/>
    <mergeCell ref="A67:F67"/>
    <mergeCell ref="A66:F66"/>
    <mergeCell ref="A65:F65"/>
    <mergeCell ref="A64:F64"/>
    <mergeCell ref="A63:F63"/>
    <mergeCell ref="A52:F52"/>
    <mergeCell ref="A51:F51"/>
    <mergeCell ref="A48:F48"/>
    <mergeCell ref="A60:F60"/>
    <mergeCell ref="A59:F59"/>
    <mergeCell ref="A58:F58"/>
    <mergeCell ref="A57:F57"/>
    <mergeCell ref="A56:F56"/>
    <mergeCell ref="A55:F55"/>
    <mergeCell ref="A54:F54"/>
    <mergeCell ref="A50:F50"/>
    <mergeCell ref="A49:F49"/>
    <mergeCell ref="A19:F19"/>
    <mergeCell ref="A29:F29"/>
    <mergeCell ref="A1:F1"/>
    <mergeCell ref="A96:C96"/>
    <mergeCell ref="D96:F96"/>
    <mergeCell ref="E12:F12"/>
    <mergeCell ref="A12:D13"/>
    <mergeCell ref="A7:B7"/>
    <mergeCell ref="A6:B6"/>
    <mergeCell ref="C7:F7"/>
    <mergeCell ref="C6:F6"/>
    <mergeCell ref="A88:F88"/>
    <mergeCell ref="A89:F89"/>
    <mergeCell ref="A90:F90"/>
    <mergeCell ref="A91:F91"/>
    <mergeCell ref="A92:F92"/>
    <mergeCell ref="A44:F44"/>
    <mergeCell ref="A47:F47"/>
    <mergeCell ref="E13:F13"/>
    <mergeCell ref="A46:F46"/>
    <mergeCell ref="A45:F45"/>
    <mergeCell ref="A20:F20"/>
    <mergeCell ref="A23:F23"/>
    <mergeCell ref="A22:F22"/>
    <mergeCell ref="A21:F21"/>
    <mergeCell ref="A34:F34"/>
  </mergeCells>
  <pageMargins left="0.7" right="0.7" top="0.75" bottom="0.75" header="0.3" footer="0.3"/>
  <pageSetup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G48"/>
  <sheetViews>
    <sheetView showGridLines="0" topLeftCell="A73" zoomScale="101" zoomScaleNormal="101" zoomScaleSheetLayoutView="130" workbookViewId="0">
      <selection activeCell="A2" sqref="A2:B2"/>
    </sheetView>
  </sheetViews>
  <sheetFormatPr baseColWidth="10" defaultRowHeight="15" x14ac:dyDescent="0.25"/>
  <cols>
    <col min="1" max="2" width="13.7109375" customWidth="1"/>
    <col min="3" max="5" width="15.42578125" customWidth="1"/>
    <col min="6" max="6" width="47.42578125" customWidth="1"/>
    <col min="7" max="7" width="50.140625" customWidth="1"/>
  </cols>
  <sheetData>
    <row r="1" spans="1:6" s="1" customFormat="1" ht="28.5" customHeight="1" x14ac:dyDescent="0.3">
      <c r="A1" s="154" t="s">
        <v>818</v>
      </c>
      <c r="B1" s="154"/>
      <c r="C1" s="154"/>
      <c r="D1" s="154"/>
      <c r="E1" s="154"/>
      <c r="F1" s="154"/>
    </row>
    <row r="2" spans="1:6" s="1" customFormat="1" ht="21.75" customHeight="1" x14ac:dyDescent="0.3">
      <c r="A2" s="164" t="s">
        <v>1</v>
      </c>
      <c r="B2" s="164"/>
      <c r="C2" s="149" t="s">
        <v>2</v>
      </c>
      <c r="D2" s="149"/>
      <c r="E2" s="149"/>
      <c r="F2" s="149"/>
    </row>
    <row r="3" spans="1:6" s="1" customFormat="1" ht="24" customHeight="1" x14ac:dyDescent="0.3">
      <c r="A3" s="164" t="s">
        <v>3</v>
      </c>
      <c r="B3" s="164"/>
      <c r="C3" s="50" t="s">
        <v>579</v>
      </c>
      <c r="D3" s="51"/>
      <c r="E3" s="51"/>
      <c r="F3" s="51"/>
    </row>
    <row r="4" spans="1:6" s="1" customFormat="1" ht="19.5" customHeight="1" x14ac:dyDescent="0.3">
      <c r="A4" s="164" t="s">
        <v>4</v>
      </c>
      <c r="B4" s="164"/>
      <c r="C4" s="149">
        <v>2157171</v>
      </c>
      <c r="D4" s="149"/>
      <c r="E4" s="149"/>
      <c r="F4" s="149"/>
    </row>
    <row r="5" spans="1:6" s="1" customFormat="1" ht="22.5" customHeight="1" x14ac:dyDescent="0.3">
      <c r="A5" s="164" t="s">
        <v>401</v>
      </c>
      <c r="B5" s="164"/>
      <c r="C5" s="151" t="s">
        <v>491</v>
      </c>
      <c r="D5" s="151"/>
      <c r="E5" s="151"/>
      <c r="F5" s="151"/>
    </row>
    <row r="6" spans="1:6" s="1" customFormat="1" ht="22.5" customHeight="1" x14ac:dyDescent="0.3">
      <c r="A6" s="164" t="s">
        <v>361</v>
      </c>
      <c r="B6" s="164"/>
      <c r="C6" s="149"/>
      <c r="D6" s="149"/>
      <c r="E6" s="149"/>
      <c r="F6" s="149"/>
    </row>
    <row r="7" spans="1:6" s="1" customFormat="1" ht="22.5" customHeight="1" x14ac:dyDescent="0.3">
      <c r="A7" s="164" t="s">
        <v>362</v>
      </c>
      <c r="B7" s="164"/>
      <c r="C7" s="149"/>
      <c r="D7" s="149"/>
      <c r="E7" s="149"/>
      <c r="F7" s="149"/>
    </row>
    <row r="8" spans="1:6" s="1" customFormat="1" ht="26.25" customHeight="1" x14ac:dyDescent="0.3">
      <c r="A8" s="252" t="s">
        <v>233</v>
      </c>
      <c r="B8" s="253"/>
      <c r="C8" s="163" t="s">
        <v>209</v>
      </c>
      <c r="D8" s="163"/>
      <c r="E8" s="163"/>
      <c r="F8" s="163"/>
    </row>
    <row r="9" spans="1:6" ht="18" customHeight="1" x14ac:dyDescent="0.25">
      <c r="A9" s="157" t="s">
        <v>120</v>
      </c>
      <c r="B9" s="158"/>
      <c r="C9" s="158"/>
      <c r="D9" s="158"/>
      <c r="E9" s="158"/>
      <c r="F9" s="158"/>
    </row>
    <row r="10" spans="1:6" ht="54.75" customHeight="1" x14ac:dyDescent="0.25">
      <c r="A10" s="114" t="s">
        <v>210</v>
      </c>
      <c r="B10" s="114"/>
      <c r="C10" s="114"/>
      <c r="D10" s="114"/>
      <c r="E10" s="114"/>
      <c r="F10" s="114"/>
    </row>
    <row r="11" spans="1:6" x14ac:dyDescent="0.25">
      <c r="A11" s="157" t="s">
        <v>211</v>
      </c>
      <c r="B11" s="158"/>
      <c r="C11" s="158"/>
      <c r="D11" s="157" t="s">
        <v>402</v>
      </c>
      <c r="E11" s="158"/>
      <c r="F11" s="158"/>
    </row>
    <row r="12" spans="1:6" ht="40.5" customHeight="1" x14ac:dyDescent="0.25">
      <c r="A12" s="114" t="s">
        <v>212</v>
      </c>
      <c r="B12" s="114"/>
      <c r="C12" s="114"/>
      <c r="D12" s="114"/>
      <c r="E12" s="114"/>
      <c r="F12" s="114"/>
    </row>
    <row r="13" spans="1:6" x14ac:dyDescent="0.25">
      <c r="A13" s="157" t="s">
        <v>232</v>
      </c>
      <c r="B13" s="158"/>
      <c r="C13" s="158"/>
      <c r="D13" s="158"/>
      <c r="E13" s="158"/>
      <c r="F13" s="158"/>
    </row>
    <row r="14" spans="1:6" ht="29.25" customHeight="1" x14ac:dyDescent="0.25">
      <c r="A14" s="114" t="s">
        <v>632</v>
      </c>
      <c r="B14" s="114"/>
      <c r="C14" s="114"/>
      <c r="D14" s="114"/>
      <c r="E14" s="114"/>
      <c r="F14" s="114"/>
    </row>
    <row r="15" spans="1:6" ht="27.6" customHeight="1" x14ac:dyDescent="0.25">
      <c r="A15" s="149" t="s">
        <v>96</v>
      </c>
      <c r="B15" s="149"/>
      <c r="C15" s="149"/>
      <c r="D15" s="163" t="s">
        <v>741</v>
      </c>
      <c r="E15" s="163"/>
      <c r="F15" s="163"/>
    </row>
    <row r="16" spans="1:6" x14ac:dyDescent="0.25">
      <c r="A16" s="149" t="s">
        <v>213</v>
      </c>
      <c r="B16" s="149"/>
      <c r="C16" s="149"/>
      <c r="D16" s="163" t="s">
        <v>532</v>
      </c>
      <c r="E16" s="163"/>
      <c r="F16" s="163"/>
    </row>
    <row r="17" spans="1:6" x14ac:dyDescent="0.25">
      <c r="A17" s="157" t="s">
        <v>214</v>
      </c>
      <c r="B17" s="158"/>
      <c r="C17" s="158"/>
      <c r="D17" s="158"/>
      <c r="E17" s="158"/>
      <c r="F17" s="158"/>
    </row>
    <row r="18" spans="1:6" ht="30" customHeight="1" x14ac:dyDescent="0.25">
      <c r="A18" s="114" t="s">
        <v>215</v>
      </c>
      <c r="B18" s="114"/>
      <c r="C18" s="114"/>
      <c r="D18" s="114"/>
      <c r="E18" s="114"/>
      <c r="F18" s="114"/>
    </row>
    <row r="19" spans="1:6" ht="40.5" customHeight="1" x14ac:dyDescent="0.25">
      <c r="A19" s="114" t="s">
        <v>216</v>
      </c>
      <c r="B19" s="114"/>
      <c r="C19" s="114"/>
      <c r="D19" s="114"/>
      <c r="E19" s="114"/>
      <c r="F19" s="114"/>
    </row>
    <row r="20" spans="1:6" ht="20.25" customHeight="1" x14ac:dyDescent="0.25">
      <c r="A20" s="114" t="s">
        <v>217</v>
      </c>
      <c r="B20" s="114"/>
      <c r="C20" s="114"/>
      <c r="D20" s="114"/>
      <c r="E20" s="114"/>
      <c r="F20" s="114"/>
    </row>
    <row r="21" spans="1:6" x14ac:dyDescent="0.25">
      <c r="A21" s="157" t="s">
        <v>231</v>
      </c>
      <c r="B21" s="158"/>
      <c r="C21" s="158"/>
      <c r="D21" s="158"/>
      <c r="E21" s="158"/>
      <c r="F21" s="158"/>
    </row>
    <row r="22" spans="1:6" x14ac:dyDescent="0.25">
      <c r="A22" s="150" t="s">
        <v>218</v>
      </c>
      <c r="B22" s="150"/>
      <c r="C22" s="150"/>
      <c r="D22" s="150"/>
      <c r="E22" s="150"/>
      <c r="F22" s="150"/>
    </row>
    <row r="23" spans="1:6" x14ac:dyDescent="0.25">
      <c r="A23" s="157" t="s">
        <v>219</v>
      </c>
      <c r="B23" s="158"/>
      <c r="C23" s="158"/>
      <c r="D23" s="158"/>
      <c r="E23" s="158"/>
      <c r="F23" s="158"/>
    </row>
    <row r="24" spans="1:6" ht="28.5" customHeight="1" x14ac:dyDescent="0.25">
      <c r="A24" s="114" t="s">
        <v>220</v>
      </c>
      <c r="B24" s="114"/>
      <c r="C24" s="114"/>
      <c r="D24" s="114"/>
      <c r="E24" s="114"/>
      <c r="F24" s="114"/>
    </row>
    <row r="25" spans="1:6" ht="20.25" customHeight="1" x14ac:dyDescent="0.25">
      <c r="A25" s="157" t="s">
        <v>230</v>
      </c>
      <c r="B25" s="158"/>
      <c r="C25" s="158"/>
      <c r="D25" s="158"/>
      <c r="E25" s="158"/>
      <c r="F25" s="158"/>
    </row>
    <row r="26" spans="1:6" ht="21" customHeight="1" x14ac:dyDescent="0.25">
      <c r="A26" s="113" t="s">
        <v>388</v>
      </c>
      <c r="B26" s="113"/>
      <c r="C26" s="113"/>
      <c r="D26" s="113"/>
      <c r="E26" s="113"/>
      <c r="F26" s="113"/>
    </row>
    <row r="27" spans="1:6" ht="45" customHeight="1" x14ac:dyDescent="0.25">
      <c r="A27" s="122" t="s">
        <v>403</v>
      </c>
      <c r="B27" s="122"/>
      <c r="C27" s="122"/>
      <c r="D27" s="122"/>
      <c r="E27" s="122"/>
      <c r="F27" s="122"/>
    </row>
    <row r="28" spans="1:6" ht="15.75" customHeight="1" x14ac:dyDescent="0.25">
      <c r="A28" s="114" t="s">
        <v>364</v>
      </c>
      <c r="B28" s="114"/>
      <c r="C28" s="114"/>
      <c r="D28" s="114"/>
      <c r="E28" s="114"/>
      <c r="F28" s="114"/>
    </row>
    <row r="29" spans="1:6" ht="18" customHeight="1" x14ac:dyDescent="0.25">
      <c r="A29" s="114" t="s">
        <v>365</v>
      </c>
      <c r="B29" s="114"/>
      <c r="C29" s="114"/>
      <c r="D29" s="114"/>
      <c r="E29" s="114"/>
      <c r="F29" s="114"/>
    </row>
    <row r="30" spans="1:6" ht="16.5" customHeight="1" x14ac:dyDescent="0.25">
      <c r="A30" s="114" t="s">
        <v>743</v>
      </c>
      <c r="B30" s="114"/>
      <c r="C30" s="114"/>
      <c r="D30" s="114"/>
      <c r="E30" s="114"/>
      <c r="F30" s="114"/>
    </row>
    <row r="31" spans="1:6" ht="14.25" customHeight="1" x14ac:dyDescent="0.25">
      <c r="A31" s="114" t="s">
        <v>144</v>
      </c>
      <c r="B31" s="114"/>
      <c r="C31" s="114"/>
      <c r="D31" s="114"/>
      <c r="E31" s="114"/>
      <c r="F31" s="114"/>
    </row>
    <row r="32" spans="1:6" ht="38.25" customHeight="1" x14ac:dyDescent="0.25">
      <c r="A32" s="114" t="s">
        <v>366</v>
      </c>
      <c r="B32" s="114"/>
      <c r="C32" s="114"/>
      <c r="D32" s="114"/>
      <c r="E32" s="114"/>
      <c r="F32" s="114"/>
    </row>
    <row r="33" spans="1:7" ht="30.75" customHeight="1" x14ac:dyDescent="0.25">
      <c r="A33" s="114" t="s">
        <v>367</v>
      </c>
      <c r="B33" s="114"/>
      <c r="C33" s="114"/>
      <c r="D33" s="114"/>
      <c r="E33" s="114"/>
      <c r="F33" s="114"/>
    </row>
    <row r="34" spans="1:7" ht="15" customHeight="1" x14ac:dyDescent="0.25">
      <c r="A34" s="122" t="s">
        <v>53</v>
      </c>
      <c r="B34" s="122"/>
      <c r="C34" s="122"/>
      <c r="D34" s="122"/>
      <c r="E34" s="122"/>
      <c r="F34" s="122"/>
    </row>
    <row r="35" spans="1:7" ht="16.5" customHeight="1" x14ac:dyDescent="0.25">
      <c r="A35" s="114" t="s">
        <v>368</v>
      </c>
      <c r="B35" s="114"/>
      <c r="C35" s="114"/>
      <c r="D35" s="114"/>
      <c r="E35" s="114"/>
      <c r="F35" s="114"/>
    </row>
    <row r="36" spans="1:7" ht="16.5" customHeight="1" x14ac:dyDescent="0.25">
      <c r="A36" s="114" t="s">
        <v>350</v>
      </c>
      <c r="B36" s="114"/>
      <c r="C36" s="114"/>
      <c r="D36" s="114"/>
      <c r="E36" s="114"/>
      <c r="F36" s="114"/>
    </row>
    <row r="37" spans="1:7" ht="16.5" customHeight="1" x14ac:dyDescent="0.25">
      <c r="A37" s="114" t="s">
        <v>289</v>
      </c>
      <c r="B37" s="114"/>
      <c r="C37" s="114"/>
      <c r="D37" s="114"/>
      <c r="E37" s="114"/>
      <c r="F37" s="114"/>
    </row>
    <row r="38" spans="1:7" ht="30" customHeight="1" x14ac:dyDescent="0.25">
      <c r="A38" s="114" t="s">
        <v>379</v>
      </c>
      <c r="B38" s="114"/>
      <c r="C38" s="114"/>
      <c r="D38" s="114"/>
      <c r="E38" s="114"/>
      <c r="F38" s="114"/>
    </row>
    <row r="39" spans="1:7" ht="42" customHeight="1" x14ac:dyDescent="0.25">
      <c r="A39" s="114" t="s">
        <v>35</v>
      </c>
      <c r="B39" s="114"/>
      <c r="C39" s="114"/>
      <c r="D39" s="114"/>
      <c r="E39" s="114"/>
      <c r="F39" s="114"/>
    </row>
    <row r="40" spans="1:7" ht="72.75" customHeight="1" x14ac:dyDescent="0.25">
      <c r="A40" s="122" t="s">
        <v>34</v>
      </c>
      <c r="B40" s="122"/>
      <c r="C40" s="122"/>
      <c r="D40" s="122"/>
      <c r="E40" s="122"/>
      <c r="F40" s="122"/>
    </row>
    <row r="41" spans="1:7" ht="47.25" customHeight="1" x14ac:dyDescent="0.25">
      <c r="A41" s="122" t="s">
        <v>36</v>
      </c>
      <c r="B41" s="122"/>
      <c r="C41" s="122"/>
      <c r="D41" s="122"/>
      <c r="E41" s="122"/>
      <c r="F41" s="122"/>
    </row>
    <row r="42" spans="1:7" ht="34.5" customHeight="1" x14ac:dyDescent="0.25">
      <c r="A42" s="122" t="s">
        <v>355</v>
      </c>
      <c r="B42" s="122"/>
      <c r="C42" s="122"/>
      <c r="D42" s="122"/>
      <c r="E42" s="122"/>
      <c r="F42" s="122"/>
    </row>
    <row r="43" spans="1:7" ht="50.25" customHeight="1" x14ac:dyDescent="0.25">
      <c r="A43" s="122" t="s">
        <v>356</v>
      </c>
      <c r="B43" s="122"/>
      <c r="C43" s="122"/>
      <c r="D43" s="122"/>
      <c r="E43" s="122"/>
      <c r="F43" s="122"/>
    </row>
    <row r="44" spans="1:7" ht="19.5" customHeight="1" x14ac:dyDescent="0.25">
      <c r="A44" s="122" t="s">
        <v>357</v>
      </c>
      <c r="B44" s="122"/>
      <c r="C44" s="122"/>
      <c r="D44" s="122"/>
      <c r="E44" s="122"/>
      <c r="F44" s="122"/>
    </row>
    <row r="45" spans="1:7" ht="19.5" customHeight="1" x14ac:dyDescent="0.25">
      <c r="A45" s="122" t="s">
        <v>742</v>
      </c>
      <c r="B45" s="122"/>
      <c r="C45" s="122"/>
      <c r="D45" s="122"/>
      <c r="E45" s="122"/>
      <c r="F45" s="122"/>
    </row>
    <row r="46" spans="1:7" ht="30.75" customHeight="1" x14ac:dyDescent="0.25">
      <c r="A46" s="122" t="s">
        <v>359</v>
      </c>
      <c r="B46" s="122"/>
      <c r="C46" s="122"/>
      <c r="D46" s="122"/>
      <c r="E46" s="122"/>
      <c r="F46" s="122"/>
    </row>
    <row r="47" spans="1:7" ht="29.45" customHeight="1" x14ac:dyDescent="0.25">
      <c r="A47" s="110" t="s">
        <v>678</v>
      </c>
      <c r="B47" s="110"/>
      <c r="C47" s="110"/>
      <c r="D47" s="110"/>
      <c r="E47" s="110"/>
      <c r="F47" s="110"/>
      <c r="G47" s="67"/>
    </row>
    <row r="48" spans="1:7" s="12" customFormat="1" ht="37.9" customHeight="1" x14ac:dyDescent="0.25">
      <c r="A48" s="250" t="s">
        <v>409</v>
      </c>
      <c r="B48" s="250"/>
      <c r="C48" s="250"/>
      <c r="D48" s="251" t="s">
        <v>738</v>
      </c>
      <c r="E48" s="250"/>
      <c r="F48" s="250"/>
    </row>
  </sheetData>
  <mergeCells count="58">
    <mergeCell ref="C7:F7"/>
    <mergeCell ref="C6:F6"/>
    <mergeCell ref="A19:F19"/>
    <mergeCell ref="A18:F18"/>
    <mergeCell ref="D11:F11"/>
    <mergeCell ref="A15:C15"/>
    <mergeCell ref="A16:C16"/>
    <mergeCell ref="D16:F16"/>
    <mergeCell ref="D15:F15"/>
    <mergeCell ref="A11:C11"/>
    <mergeCell ref="A8:B8"/>
    <mergeCell ref="C8:F8"/>
    <mergeCell ref="A9:F9"/>
    <mergeCell ref="A7:B7"/>
    <mergeCell ref="A6:B6"/>
    <mergeCell ref="A2:B2"/>
    <mergeCell ref="C2:F2"/>
    <mergeCell ref="A3:B3"/>
    <mergeCell ref="A5:B5"/>
    <mergeCell ref="C5:F5"/>
    <mergeCell ref="A4:B4"/>
    <mergeCell ref="C4:F4"/>
    <mergeCell ref="A30:F30"/>
    <mergeCell ref="A31:F31"/>
    <mergeCell ref="A25:F25"/>
    <mergeCell ref="A26:F26"/>
    <mergeCell ref="A27:F27"/>
    <mergeCell ref="A46:F46"/>
    <mergeCell ref="A34:F34"/>
    <mergeCell ref="A35:F35"/>
    <mergeCell ref="A36:F36"/>
    <mergeCell ref="A37:F37"/>
    <mergeCell ref="A38:F38"/>
    <mergeCell ref="A39:F39"/>
    <mergeCell ref="A42:F42"/>
    <mergeCell ref="A43:F43"/>
    <mergeCell ref="A22:F22"/>
    <mergeCell ref="A21:F21"/>
    <mergeCell ref="A17:F17"/>
    <mergeCell ref="A28:F28"/>
    <mergeCell ref="A29:F29"/>
    <mergeCell ref="A24:F24"/>
    <mergeCell ref="A47:F47"/>
    <mergeCell ref="A1:F1"/>
    <mergeCell ref="A48:C48"/>
    <mergeCell ref="D48:F48"/>
    <mergeCell ref="A10:F10"/>
    <mergeCell ref="A12:F12"/>
    <mergeCell ref="A13:F13"/>
    <mergeCell ref="A14:F14"/>
    <mergeCell ref="A44:F44"/>
    <mergeCell ref="A45:F45"/>
    <mergeCell ref="A40:F40"/>
    <mergeCell ref="A41:F41"/>
    <mergeCell ref="A20:F20"/>
    <mergeCell ref="A32:F32"/>
    <mergeCell ref="A33:F33"/>
    <mergeCell ref="A23:F23"/>
  </mergeCells>
  <pageMargins left="0.7" right="0.7" top="0.75" bottom="0.75" header="0.3" footer="0.3"/>
  <pageSetup scale="8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N130"/>
  <sheetViews>
    <sheetView showGridLines="0" topLeftCell="A100" zoomScale="90" zoomScaleNormal="90" zoomScaleSheetLayoutView="115" workbookViewId="0">
      <selection activeCell="K13" sqref="K13"/>
    </sheetView>
  </sheetViews>
  <sheetFormatPr baseColWidth="10" defaultColWidth="11.42578125" defaultRowHeight="16.5" x14ac:dyDescent="0.3"/>
  <cols>
    <col min="1" max="1" width="7.85546875" style="5" customWidth="1"/>
    <col min="2" max="2" width="14" style="5" customWidth="1"/>
    <col min="3" max="3" width="11.42578125" style="5"/>
    <col min="4" max="4" width="11.42578125" style="5" customWidth="1"/>
    <col min="5" max="5" width="11.140625" style="5" customWidth="1"/>
    <col min="6" max="6" width="11" style="5" customWidth="1"/>
    <col min="7" max="7" width="8.140625" style="5" customWidth="1"/>
    <col min="8" max="8" width="13.5703125" style="5" customWidth="1"/>
    <col min="9" max="9" width="11.42578125" style="7"/>
    <col min="10" max="10" width="77.28515625" style="77" customWidth="1"/>
    <col min="11" max="16384" width="11.42578125" style="5"/>
  </cols>
  <sheetData>
    <row r="1" spans="1:10" s="1" customFormat="1" ht="27.75" customHeight="1" x14ac:dyDescent="0.3">
      <c r="A1" s="192" t="s">
        <v>818</v>
      </c>
      <c r="B1" s="192"/>
      <c r="C1" s="192"/>
      <c r="D1" s="192"/>
      <c r="E1" s="192"/>
      <c r="F1" s="192"/>
      <c r="G1" s="192"/>
      <c r="H1" s="192"/>
      <c r="I1" s="192"/>
      <c r="J1" s="70"/>
    </row>
    <row r="2" spans="1:10" s="2" customFormat="1" ht="35.25" customHeight="1" x14ac:dyDescent="0.25">
      <c r="A2" s="164" t="s">
        <v>1</v>
      </c>
      <c r="B2" s="164"/>
      <c r="C2" s="164"/>
      <c r="D2" s="219" t="s">
        <v>630</v>
      </c>
      <c r="E2" s="219"/>
      <c r="F2" s="219"/>
      <c r="G2" s="219"/>
      <c r="H2" s="219"/>
      <c r="I2" s="219"/>
      <c r="J2" s="76"/>
    </row>
    <row r="3" spans="1:10" s="2" customFormat="1" ht="34.5" customHeight="1" x14ac:dyDescent="0.25">
      <c r="A3" s="164" t="s">
        <v>3</v>
      </c>
      <c r="B3" s="164"/>
      <c r="C3" s="164"/>
      <c r="D3" s="149" t="s">
        <v>579</v>
      </c>
      <c r="E3" s="149"/>
      <c r="F3" s="149"/>
      <c r="G3" s="149"/>
      <c r="H3" s="149"/>
      <c r="I3" s="149"/>
      <c r="J3" s="76"/>
    </row>
    <row r="4" spans="1:10" s="2" customFormat="1" ht="19.5" customHeight="1" x14ac:dyDescent="0.25">
      <c r="A4" s="164" t="s">
        <v>4</v>
      </c>
      <c r="B4" s="164"/>
      <c r="C4" s="164"/>
      <c r="D4" s="151">
        <v>2157171</v>
      </c>
      <c r="E4" s="151"/>
      <c r="F4" s="151"/>
      <c r="G4" s="151"/>
      <c r="H4" s="151"/>
      <c r="I4" s="151"/>
      <c r="J4" s="76"/>
    </row>
    <row r="5" spans="1:10" s="2" customFormat="1" ht="22.5" customHeight="1" x14ac:dyDescent="0.25">
      <c r="A5" s="164" t="s">
        <v>369</v>
      </c>
      <c r="B5" s="164"/>
      <c r="C5" s="164"/>
      <c r="D5" s="151" t="s">
        <v>221</v>
      </c>
      <c r="E5" s="151"/>
      <c r="F5" s="151"/>
      <c r="G5" s="151"/>
      <c r="H5" s="151"/>
      <c r="I5" s="151"/>
      <c r="J5" s="76"/>
    </row>
    <row r="6" spans="1:10" s="2" customFormat="1" ht="22.5" customHeight="1" x14ac:dyDescent="0.25">
      <c r="A6" s="164" t="s">
        <v>361</v>
      </c>
      <c r="B6" s="164"/>
      <c r="C6" s="164"/>
      <c r="D6" s="151"/>
      <c r="E6" s="151"/>
      <c r="F6" s="151"/>
      <c r="G6" s="151"/>
      <c r="H6" s="151"/>
      <c r="I6" s="151"/>
      <c r="J6" s="76"/>
    </row>
    <row r="7" spans="1:10" s="2" customFormat="1" ht="22.5" customHeight="1" x14ac:dyDescent="0.25">
      <c r="A7" s="164" t="s">
        <v>362</v>
      </c>
      <c r="B7" s="164"/>
      <c r="C7" s="164"/>
      <c r="D7" s="151"/>
      <c r="E7" s="151"/>
      <c r="F7" s="151"/>
      <c r="G7" s="151"/>
      <c r="H7" s="151"/>
      <c r="I7" s="151"/>
      <c r="J7" s="76"/>
    </row>
    <row r="8" spans="1:10" s="1" customFormat="1" ht="25.5" customHeight="1" x14ac:dyDescent="0.3">
      <c r="A8" s="37" t="s">
        <v>529</v>
      </c>
      <c r="B8" s="37"/>
      <c r="C8" s="37"/>
      <c r="D8" s="37"/>
      <c r="E8" s="37"/>
      <c r="F8" s="37"/>
      <c r="G8" s="37"/>
      <c r="H8" s="37"/>
      <c r="I8" s="37"/>
      <c r="J8" s="70"/>
    </row>
    <row r="9" spans="1:10" s="1" customFormat="1" ht="25.5" customHeight="1" x14ac:dyDescent="0.3">
      <c r="A9" s="37" t="s">
        <v>485</v>
      </c>
      <c r="B9" s="37"/>
      <c r="C9" s="37"/>
      <c r="D9" s="39" t="s">
        <v>631</v>
      </c>
      <c r="E9" s="39"/>
      <c r="F9" s="39"/>
      <c r="G9" s="39"/>
      <c r="H9" s="39"/>
      <c r="I9" s="40"/>
      <c r="J9" s="70"/>
    </row>
    <row r="10" spans="1:10" x14ac:dyDescent="0.3">
      <c r="A10" s="252" t="s">
        <v>58</v>
      </c>
      <c r="B10" s="253"/>
      <c r="C10" s="253"/>
      <c r="D10" s="253"/>
      <c r="E10" s="253"/>
      <c r="F10" s="253"/>
      <c r="G10" s="253"/>
      <c r="H10" s="253"/>
      <c r="I10" s="257"/>
    </row>
    <row r="11" spans="1:10" ht="18" customHeight="1" x14ac:dyDescent="0.3">
      <c r="A11" s="247" t="s">
        <v>726</v>
      </c>
      <c r="B11" s="247"/>
      <c r="C11" s="247"/>
      <c r="D11" s="247"/>
      <c r="E11" s="247"/>
      <c r="F11" s="247"/>
      <c r="G11" s="247"/>
      <c r="H11" s="247"/>
      <c r="I11" s="247"/>
    </row>
    <row r="12" spans="1:10" ht="19.5" customHeight="1" x14ac:dyDescent="0.3">
      <c r="A12" s="247" t="s">
        <v>727</v>
      </c>
      <c r="B12" s="247"/>
      <c r="C12" s="247"/>
      <c r="D12" s="247"/>
      <c r="E12" s="247"/>
      <c r="F12" s="247"/>
      <c r="G12" s="247"/>
      <c r="H12" s="247"/>
      <c r="I12" s="247"/>
    </row>
    <row r="13" spans="1:10" ht="18" customHeight="1" x14ac:dyDescent="0.3">
      <c r="A13" s="247" t="s">
        <v>728</v>
      </c>
      <c r="B13" s="247"/>
      <c r="C13" s="247"/>
      <c r="D13" s="247"/>
      <c r="E13" s="247"/>
      <c r="F13" s="247"/>
      <c r="G13" s="247"/>
      <c r="H13" s="247"/>
      <c r="I13" s="247"/>
    </row>
    <row r="14" spans="1:10" ht="14.25" customHeight="1" x14ac:dyDescent="0.3">
      <c r="A14" s="151" t="s">
        <v>236</v>
      </c>
      <c r="B14" s="247"/>
      <c r="C14" s="247"/>
      <c r="D14" s="247"/>
      <c r="E14" s="247"/>
      <c r="F14" s="247"/>
      <c r="G14" s="247"/>
      <c r="H14" s="247"/>
      <c r="I14" s="247"/>
    </row>
    <row r="15" spans="1:10" ht="12" customHeight="1" x14ac:dyDescent="0.3">
      <c r="A15" s="255" t="s">
        <v>486</v>
      </c>
      <c r="B15" s="255"/>
      <c r="C15" s="255"/>
      <c r="D15" s="255"/>
      <c r="E15" s="255"/>
      <c r="F15" s="255"/>
      <c r="G15" s="255"/>
      <c r="H15" s="255"/>
      <c r="I15" s="255"/>
    </row>
    <row r="16" spans="1:10" ht="12" customHeight="1" x14ac:dyDescent="0.3">
      <c r="A16" s="255" t="s">
        <v>487</v>
      </c>
      <c r="B16" s="255"/>
      <c r="C16" s="255"/>
      <c r="D16" s="255"/>
      <c r="E16" s="255"/>
      <c r="F16" s="255"/>
      <c r="G16" s="255"/>
      <c r="H16" s="255"/>
      <c r="I16" s="255"/>
    </row>
    <row r="17" spans="1:9" ht="36.75" customHeight="1" x14ac:dyDescent="0.3">
      <c r="A17" s="114" t="s">
        <v>729</v>
      </c>
      <c r="B17" s="114"/>
      <c r="C17" s="114"/>
      <c r="D17" s="114"/>
      <c r="E17" s="114"/>
      <c r="F17" s="114"/>
      <c r="G17" s="114"/>
      <c r="H17" s="114"/>
      <c r="I17" s="114"/>
    </row>
    <row r="18" spans="1:9" x14ac:dyDescent="0.3">
      <c r="A18" s="256" t="s">
        <v>536</v>
      </c>
      <c r="B18" s="256"/>
      <c r="C18" s="256"/>
      <c r="D18" s="256"/>
      <c r="E18" s="256"/>
      <c r="F18" s="256"/>
      <c r="G18" s="256"/>
      <c r="H18" s="256"/>
      <c r="I18" s="256"/>
    </row>
    <row r="19" spans="1:9" ht="30" customHeight="1" x14ac:dyDescent="0.3">
      <c r="A19" s="163" t="s">
        <v>237</v>
      </c>
      <c r="B19" s="163"/>
      <c r="C19" s="163"/>
      <c r="D19" s="163"/>
      <c r="E19" s="163"/>
      <c r="F19" s="163"/>
      <c r="G19" s="163"/>
      <c r="H19" s="163"/>
      <c r="I19" s="163"/>
    </row>
    <row r="20" spans="1:9" x14ac:dyDescent="0.3">
      <c r="A20" s="150" t="s">
        <v>488</v>
      </c>
      <c r="B20" s="150"/>
      <c r="C20" s="150"/>
      <c r="D20" s="150"/>
      <c r="E20" s="150"/>
      <c r="F20" s="150"/>
      <c r="G20" s="150"/>
      <c r="H20" s="150"/>
      <c r="I20" s="150"/>
    </row>
    <row r="21" spans="1:9" x14ac:dyDescent="0.3">
      <c r="A21" s="150" t="s">
        <v>489</v>
      </c>
      <c r="B21" s="150"/>
      <c r="C21" s="150"/>
      <c r="D21" s="150"/>
      <c r="E21" s="150"/>
      <c r="F21" s="150"/>
      <c r="G21" s="150"/>
      <c r="H21" s="150"/>
      <c r="I21" s="150"/>
    </row>
    <row r="22" spans="1:9" x14ac:dyDescent="0.3">
      <c r="A22" s="255" t="s">
        <v>730</v>
      </c>
      <c r="B22" s="255"/>
      <c r="C22" s="255"/>
      <c r="D22" s="255"/>
      <c r="E22" s="255"/>
      <c r="F22" s="255"/>
      <c r="G22" s="255"/>
      <c r="H22" s="255"/>
      <c r="I22" s="255"/>
    </row>
    <row r="23" spans="1:9" x14ac:dyDescent="0.3">
      <c r="A23" s="255" t="s">
        <v>731</v>
      </c>
      <c r="B23" s="255"/>
      <c r="C23" s="255"/>
      <c r="D23" s="255"/>
      <c r="E23" s="255"/>
      <c r="F23" s="255"/>
      <c r="G23" s="255"/>
      <c r="H23" s="255"/>
      <c r="I23" s="255"/>
    </row>
    <row r="24" spans="1:9" x14ac:dyDescent="0.3">
      <c r="A24" s="255" t="s">
        <v>732</v>
      </c>
      <c r="B24" s="255"/>
      <c r="C24" s="255"/>
      <c r="D24" s="255"/>
      <c r="E24" s="255"/>
      <c r="F24" s="255"/>
      <c r="G24" s="255"/>
      <c r="H24" s="255"/>
      <c r="I24" s="255"/>
    </row>
    <row r="25" spans="1:9" x14ac:dyDescent="0.3">
      <c r="A25" s="255" t="s">
        <v>733</v>
      </c>
      <c r="B25" s="255"/>
      <c r="C25" s="255"/>
      <c r="D25" s="255"/>
      <c r="E25" s="255"/>
      <c r="F25" s="255"/>
      <c r="G25" s="255"/>
      <c r="H25" s="255"/>
      <c r="I25" s="255"/>
    </row>
    <row r="26" spans="1:9" x14ac:dyDescent="0.3">
      <c r="A26" s="252" t="s">
        <v>234</v>
      </c>
      <c r="B26" s="253"/>
      <c r="C26" s="253"/>
      <c r="D26" s="253"/>
      <c r="E26" s="253"/>
      <c r="F26" s="253"/>
      <c r="G26" s="253"/>
      <c r="H26" s="253"/>
      <c r="I26" s="257"/>
    </row>
    <row r="27" spans="1:9" ht="15" customHeight="1" x14ac:dyDescent="0.3">
      <c r="A27" s="114" t="s">
        <v>222</v>
      </c>
      <c r="B27" s="114"/>
      <c r="C27" s="114"/>
      <c r="D27" s="114"/>
      <c r="E27" s="114"/>
      <c r="F27" s="114"/>
      <c r="G27" s="114"/>
      <c r="H27" s="114"/>
      <c r="I27" s="114"/>
    </row>
    <row r="28" spans="1:9" x14ac:dyDescent="0.3">
      <c r="A28" s="164" t="s">
        <v>638</v>
      </c>
      <c r="B28" s="164"/>
      <c r="C28" s="164"/>
      <c r="D28" s="164"/>
      <c r="E28" s="164"/>
      <c r="F28" s="164"/>
      <c r="G28" s="164"/>
      <c r="H28" s="164"/>
      <c r="I28" s="164"/>
    </row>
    <row r="29" spans="1:9" ht="13.9" customHeight="1" x14ac:dyDescent="0.3">
      <c r="A29" s="163" t="s">
        <v>554</v>
      </c>
      <c r="B29" s="254"/>
      <c r="C29" s="254"/>
      <c r="D29" s="254"/>
      <c r="E29" s="254"/>
      <c r="F29" s="254"/>
      <c r="G29" s="254"/>
      <c r="H29" s="254"/>
      <c r="I29" s="195"/>
    </row>
    <row r="30" spans="1:9" ht="25.9" customHeight="1" x14ac:dyDescent="0.3">
      <c r="A30" s="194" t="s">
        <v>633</v>
      </c>
      <c r="B30" s="254"/>
      <c r="C30" s="254"/>
      <c r="D30" s="254"/>
      <c r="E30" s="254"/>
      <c r="F30" s="254"/>
      <c r="G30" s="254"/>
      <c r="H30" s="254"/>
      <c r="I30" s="195"/>
    </row>
    <row r="31" spans="1:9" ht="37.15" customHeight="1" x14ac:dyDescent="0.3">
      <c r="A31" s="194" t="s">
        <v>545</v>
      </c>
      <c r="B31" s="254"/>
      <c r="C31" s="254"/>
      <c r="D31" s="254"/>
      <c r="E31" s="254"/>
      <c r="F31" s="254"/>
      <c r="G31" s="254"/>
      <c r="H31" s="254"/>
      <c r="I31" s="195"/>
    </row>
    <row r="32" spans="1:9" ht="24.6" customHeight="1" x14ac:dyDescent="0.3">
      <c r="A32" s="194" t="s">
        <v>546</v>
      </c>
      <c r="B32" s="254"/>
      <c r="C32" s="254"/>
      <c r="D32" s="254"/>
      <c r="E32" s="254"/>
      <c r="F32" s="254"/>
      <c r="G32" s="254"/>
      <c r="H32" s="254"/>
      <c r="I32" s="195"/>
    </row>
    <row r="33" spans="1:9" ht="43.9" customHeight="1" x14ac:dyDescent="0.3">
      <c r="A33" s="194" t="s">
        <v>547</v>
      </c>
      <c r="B33" s="254"/>
      <c r="C33" s="254"/>
      <c r="D33" s="254"/>
      <c r="E33" s="254"/>
      <c r="F33" s="254"/>
      <c r="G33" s="254"/>
      <c r="H33" s="254"/>
      <c r="I33" s="195"/>
    </row>
    <row r="34" spans="1:9" ht="22.9" customHeight="1" x14ac:dyDescent="0.3">
      <c r="A34" s="194" t="s">
        <v>548</v>
      </c>
      <c r="B34" s="254"/>
      <c r="C34" s="254"/>
      <c r="D34" s="254"/>
      <c r="E34" s="254"/>
      <c r="F34" s="254"/>
      <c r="G34" s="254"/>
      <c r="H34" s="254"/>
      <c r="I34" s="195"/>
    </row>
    <row r="35" spans="1:9" ht="13.9" customHeight="1" x14ac:dyDescent="0.3">
      <c r="A35" s="227" t="s">
        <v>238</v>
      </c>
      <c r="B35" s="228"/>
      <c r="C35" s="228"/>
      <c r="D35" s="228"/>
      <c r="E35" s="228"/>
      <c r="F35" s="228"/>
      <c r="G35" s="228"/>
      <c r="H35" s="228"/>
      <c r="I35" s="229"/>
    </row>
    <row r="36" spans="1:9" ht="13.9" customHeight="1" x14ac:dyDescent="0.3">
      <c r="A36" s="194" t="s">
        <v>550</v>
      </c>
      <c r="B36" s="254"/>
      <c r="C36" s="254"/>
      <c r="D36" s="254"/>
      <c r="E36" s="254"/>
      <c r="F36" s="254"/>
      <c r="G36" s="254"/>
      <c r="H36" s="254"/>
      <c r="I36" s="195"/>
    </row>
    <row r="37" spans="1:9" ht="24" customHeight="1" x14ac:dyDescent="0.3">
      <c r="A37" s="194" t="s">
        <v>551</v>
      </c>
      <c r="B37" s="254"/>
      <c r="C37" s="254"/>
      <c r="D37" s="254"/>
      <c r="E37" s="254"/>
      <c r="F37" s="254"/>
      <c r="G37" s="254"/>
      <c r="H37" s="254"/>
      <c r="I37" s="195"/>
    </row>
    <row r="38" spans="1:9" ht="13.9" customHeight="1" x14ac:dyDescent="0.3">
      <c r="A38" s="194" t="s">
        <v>552</v>
      </c>
      <c r="B38" s="254"/>
      <c r="C38" s="254"/>
      <c r="D38" s="254"/>
      <c r="E38" s="254"/>
      <c r="F38" s="254"/>
      <c r="G38" s="254"/>
      <c r="H38" s="254"/>
      <c r="I38" s="195"/>
    </row>
    <row r="39" spans="1:9" ht="13.9" customHeight="1" x14ac:dyDescent="0.3">
      <c r="A39" s="194" t="s">
        <v>553</v>
      </c>
      <c r="B39" s="254"/>
      <c r="C39" s="254"/>
      <c r="D39" s="254"/>
      <c r="E39" s="254"/>
      <c r="F39" s="254"/>
      <c r="G39" s="254"/>
      <c r="H39" s="254"/>
      <c r="I39" s="195"/>
    </row>
    <row r="40" spans="1:9" ht="13.9" customHeight="1" x14ac:dyDescent="0.3">
      <c r="A40" s="194" t="s">
        <v>239</v>
      </c>
      <c r="B40" s="254"/>
      <c r="C40" s="254"/>
      <c r="D40" s="254"/>
      <c r="E40" s="254"/>
      <c r="F40" s="254"/>
      <c r="G40" s="254"/>
      <c r="H40" s="254"/>
      <c r="I40" s="195"/>
    </row>
    <row r="41" spans="1:9" ht="29.45" customHeight="1" x14ac:dyDescent="0.3">
      <c r="A41" s="194" t="s">
        <v>549</v>
      </c>
      <c r="B41" s="254"/>
      <c r="C41" s="254"/>
      <c r="D41" s="254"/>
      <c r="E41" s="254"/>
      <c r="F41" s="254"/>
      <c r="G41" s="254"/>
      <c r="H41" s="254"/>
      <c r="I41" s="195"/>
    </row>
    <row r="42" spans="1:9" ht="13.9" customHeight="1" x14ac:dyDescent="0.3">
      <c r="A42" s="194" t="s">
        <v>240</v>
      </c>
      <c r="B42" s="254"/>
      <c r="C42" s="254"/>
      <c r="D42" s="254"/>
      <c r="E42" s="254"/>
      <c r="F42" s="254"/>
      <c r="G42" s="254"/>
      <c r="H42" s="254"/>
      <c r="I42" s="195"/>
    </row>
    <row r="43" spans="1:9" ht="56.25" customHeight="1" x14ac:dyDescent="0.3">
      <c r="A43" s="194" t="s">
        <v>241</v>
      </c>
      <c r="B43" s="254"/>
      <c r="C43" s="254"/>
      <c r="D43" s="254"/>
      <c r="E43" s="254"/>
      <c r="F43" s="254"/>
      <c r="G43" s="254"/>
      <c r="H43" s="254"/>
      <c r="I43" s="195"/>
    </row>
    <row r="44" spans="1:9" ht="29.25" customHeight="1" x14ac:dyDescent="0.3">
      <c r="A44" s="194" t="s">
        <v>242</v>
      </c>
      <c r="B44" s="254"/>
      <c r="C44" s="254"/>
      <c r="D44" s="254"/>
      <c r="E44" s="254"/>
      <c r="F44" s="254"/>
      <c r="G44" s="254"/>
      <c r="H44" s="254"/>
      <c r="I44" s="195"/>
    </row>
    <row r="45" spans="1:9" ht="29.25" customHeight="1" x14ac:dyDescent="0.3">
      <c r="A45" s="194" t="s">
        <v>649</v>
      </c>
      <c r="B45" s="254"/>
      <c r="C45" s="254"/>
      <c r="D45" s="254"/>
      <c r="E45" s="254"/>
      <c r="F45" s="254"/>
      <c r="G45" s="254"/>
      <c r="H45" s="254"/>
      <c r="I45" s="195"/>
    </row>
    <row r="46" spans="1:9" ht="33" customHeight="1" x14ac:dyDescent="0.3">
      <c r="A46" s="194" t="s">
        <v>734</v>
      </c>
      <c r="B46" s="254"/>
      <c r="C46" s="254"/>
      <c r="D46" s="254"/>
      <c r="E46" s="254"/>
      <c r="F46" s="254"/>
      <c r="G46" s="254"/>
      <c r="H46" s="254"/>
      <c r="I46" s="195"/>
    </row>
    <row r="47" spans="1:9" ht="17.25" customHeight="1" x14ac:dyDescent="0.3">
      <c r="A47" s="194" t="s">
        <v>404</v>
      </c>
      <c r="B47" s="254"/>
      <c r="C47" s="254"/>
      <c r="D47" s="254"/>
      <c r="E47" s="254"/>
      <c r="F47" s="254"/>
      <c r="G47" s="254"/>
      <c r="H47" s="254"/>
      <c r="I47" s="195"/>
    </row>
    <row r="48" spans="1:9" ht="13.9" customHeight="1" x14ac:dyDescent="0.3">
      <c r="A48" s="258" t="s">
        <v>235</v>
      </c>
      <c r="B48" s="259"/>
      <c r="C48" s="259"/>
      <c r="D48" s="259"/>
      <c r="E48" s="259"/>
      <c r="F48" s="259"/>
      <c r="G48" s="259"/>
      <c r="H48" s="259"/>
      <c r="I48" s="260"/>
    </row>
    <row r="49" spans="1:9" ht="13.9" customHeight="1" x14ac:dyDescent="0.3">
      <c r="A49" s="224" t="s">
        <v>293</v>
      </c>
      <c r="B49" s="225"/>
      <c r="C49" s="225"/>
      <c r="D49" s="225"/>
      <c r="E49" s="225"/>
      <c r="F49" s="225"/>
      <c r="G49" s="225"/>
      <c r="H49" s="225"/>
      <c r="I49" s="226"/>
    </row>
    <row r="50" spans="1:9" ht="59.25" customHeight="1" x14ac:dyDescent="0.3">
      <c r="A50" s="194" t="s">
        <v>735</v>
      </c>
      <c r="B50" s="254"/>
      <c r="C50" s="254"/>
      <c r="D50" s="254"/>
      <c r="E50" s="254"/>
      <c r="F50" s="254"/>
      <c r="G50" s="254"/>
      <c r="H50" s="254"/>
      <c r="I50" s="195"/>
    </row>
    <row r="51" spans="1:9" ht="33" customHeight="1" x14ac:dyDescent="0.3">
      <c r="A51" s="194" t="s">
        <v>243</v>
      </c>
      <c r="B51" s="254"/>
      <c r="C51" s="254"/>
      <c r="D51" s="254"/>
      <c r="E51" s="254"/>
      <c r="F51" s="254"/>
      <c r="G51" s="254"/>
      <c r="H51" s="254"/>
      <c r="I51" s="195"/>
    </row>
    <row r="52" spans="1:9" ht="46.5" customHeight="1" x14ac:dyDescent="0.3">
      <c r="A52" s="194" t="s">
        <v>490</v>
      </c>
      <c r="B52" s="254"/>
      <c r="C52" s="254"/>
      <c r="D52" s="254"/>
      <c r="E52" s="254"/>
      <c r="F52" s="254"/>
      <c r="G52" s="254"/>
      <c r="H52" s="254"/>
      <c r="I52" s="195"/>
    </row>
    <row r="53" spans="1:9" ht="36.75" customHeight="1" x14ac:dyDescent="0.3">
      <c r="A53" s="114" t="s">
        <v>244</v>
      </c>
      <c r="B53" s="114"/>
      <c r="C53" s="114"/>
      <c r="D53" s="114"/>
      <c r="E53" s="114"/>
      <c r="F53" s="114"/>
      <c r="G53" s="114"/>
      <c r="H53" s="114"/>
      <c r="I53" s="114"/>
    </row>
    <row r="54" spans="1:9" ht="44.25" customHeight="1" x14ac:dyDescent="0.3">
      <c r="A54" s="114" t="s">
        <v>245</v>
      </c>
      <c r="B54" s="114"/>
      <c r="C54" s="114"/>
      <c r="D54" s="114"/>
      <c r="E54" s="114"/>
      <c r="F54" s="114"/>
      <c r="G54" s="114"/>
      <c r="H54" s="114"/>
      <c r="I54" s="114"/>
    </row>
    <row r="55" spans="1:9" x14ac:dyDescent="0.3">
      <c r="A55" s="114" t="s">
        <v>246</v>
      </c>
      <c r="B55" s="114"/>
      <c r="C55" s="114"/>
      <c r="D55" s="114"/>
      <c r="E55" s="114"/>
      <c r="F55" s="114"/>
      <c r="G55" s="114"/>
      <c r="H55" s="114"/>
      <c r="I55" s="114"/>
    </row>
    <row r="56" spans="1:9" ht="30.75" customHeight="1" x14ac:dyDescent="0.3">
      <c r="A56" s="114" t="s">
        <v>247</v>
      </c>
      <c r="B56" s="114"/>
      <c r="C56" s="114"/>
      <c r="D56" s="114"/>
      <c r="E56" s="114"/>
      <c r="F56" s="114"/>
      <c r="G56" s="114"/>
      <c r="H56" s="114"/>
      <c r="I56" s="114"/>
    </row>
    <row r="57" spans="1:9" ht="30" customHeight="1" x14ac:dyDescent="0.3">
      <c r="A57" s="114" t="s">
        <v>248</v>
      </c>
      <c r="B57" s="114"/>
      <c r="C57" s="114"/>
      <c r="D57" s="114"/>
      <c r="E57" s="114"/>
      <c r="F57" s="114"/>
      <c r="G57" s="114"/>
      <c r="H57" s="114"/>
      <c r="I57" s="114"/>
    </row>
    <row r="58" spans="1:9" x14ac:dyDescent="0.3">
      <c r="A58" s="114" t="s">
        <v>249</v>
      </c>
      <c r="B58" s="114"/>
      <c r="C58" s="114"/>
      <c r="D58" s="114"/>
      <c r="E58" s="114"/>
      <c r="F58" s="114"/>
      <c r="G58" s="114"/>
      <c r="H58" s="114"/>
      <c r="I58" s="114"/>
    </row>
    <row r="59" spans="1:9" ht="30.75" customHeight="1" x14ac:dyDescent="0.3">
      <c r="A59" s="114" t="s">
        <v>250</v>
      </c>
      <c r="B59" s="114"/>
      <c r="C59" s="114"/>
      <c r="D59" s="114"/>
      <c r="E59" s="114"/>
      <c r="F59" s="114"/>
      <c r="G59" s="114"/>
      <c r="H59" s="114"/>
      <c r="I59" s="114"/>
    </row>
    <row r="60" spans="1:9" x14ac:dyDescent="0.3">
      <c r="A60" s="114" t="s">
        <v>251</v>
      </c>
      <c r="B60" s="114"/>
      <c r="C60" s="114"/>
      <c r="D60" s="114"/>
      <c r="E60" s="114"/>
      <c r="F60" s="114"/>
      <c r="G60" s="114"/>
      <c r="H60" s="114"/>
      <c r="I60" s="114"/>
    </row>
    <row r="61" spans="1:9" ht="43.5" customHeight="1" x14ac:dyDescent="0.3">
      <c r="A61" s="114" t="s">
        <v>252</v>
      </c>
      <c r="B61" s="114"/>
      <c r="C61" s="114"/>
      <c r="D61" s="114"/>
      <c r="E61" s="114"/>
      <c r="F61" s="114"/>
      <c r="G61" s="114"/>
      <c r="H61" s="114"/>
      <c r="I61" s="114"/>
    </row>
    <row r="62" spans="1:9" ht="35.25" customHeight="1" x14ac:dyDescent="0.3">
      <c r="A62" s="114" t="s">
        <v>253</v>
      </c>
      <c r="B62" s="114"/>
      <c r="C62" s="114"/>
      <c r="D62" s="114"/>
      <c r="E62" s="114"/>
      <c r="F62" s="114"/>
      <c r="G62" s="114"/>
      <c r="H62" s="114"/>
      <c r="I62" s="114"/>
    </row>
    <row r="63" spans="1:9" ht="33" customHeight="1" x14ac:dyDescent="0.3">
      <c r="A63" s="114" t="s">
        <v>254</v>
      </c>
      <c r="B63" s="114"/>
      <c r="C63" s="114"/>
      <c r="D63" s="114"/>
      <c r="E63" s="114"/>
      <c r="F63" s="114"/>
      <c r="G63" s="114"/>
      <c r="H63" s="114"/>
      <c r="I63" s="114"/>
    </row>
    <row r="64" spans="1:9" ht="18.75" customHeight="1" x14ac:dyDescent="0.3">
      <c r="A64" s="114" t="s">
        <v>255</v>
      </c>
      <c r="B64" s="114"/>
      <c r="C64" s="114"/>
      <c r="D64" s="114"/>
      <c r="E64" s="114"/>
      <c r="F64" s="114"/>
      <c r="G64" s="114"/>
      <c r="H64" s="114"/>
      <c r="I64" s="114"/>
    </row>
    <row r="65" spans="1:9" ht="45.75" customHeight="1" x14ac:dyDescent="0.3">
      <c r="A65" s="114" t="s">
        <v>256</v>
      </c>
      <c r="B65" s="114"/>
      <c r="C65" s="114"/>
      <c r="D65" s="114"/>
      <c r="E65" s="114"/>
      <c r="F65" s="114"/>
      <c r="G65" s="114"/>
      <c r="H65" s="114"/>
      <c r="I65" s="114"/>
    </row>
    <row r="66" spans="1:9" ht="110.25" customHeight="1" x14ac:dyDescent="0.3">
      <c r="A66" s="114" t="s">
        <v>634</v>
      </c>
      <c r="B66" s="114"/>
      <c r="C66" s="114"/>
      <c r="D66" s="114"/>
      <c r="E66" s="114"/>
      <c r="F66" s="114"/>
      <c r="G66" s="114"/>
      <c r="H66" s="114"/>
      <c r="I66" s="114"/>
    </row>
    <row r="67" spans="1:9" ht="33.75" customHeight="1" x14ac:dyDescent="0.3">
      <c r="A67" s="114" t="s">
        <v>257</v>
      </c>
      <c r="B67" s="114"/>
      <c r="C67" s="114"/>
      <c r="D67" s="114"/>
      <c r="E67" s="114"/>
      <c r="F67" s="114"/>
      <c r="G67" s="114"/>
      <c r="H67" s="114"/>
      <c r="I67" s="114"/>
    </row>
    <row r="68" spans="1:9" ht="34.5" customHeight="1" x14ac:dyDescent="0.3">
      <c r="A68" s="115" t="s">
        <v>258</v>
      </c>
      <c r="B68" s="115"/>
      <c r="C68" s="115"/>
      <c r="D68" s="115"/>
      <c r="E68" s="115"/>
      <c r="F68" s="115"/>
      <c r="G68" s="115"/>
      <c r="H68" s="115"/>
      <c r="I68" s="115"/>
    </row>
    <row r="69" spans="1:9" ht="35.25" customHeight="1" x14ac:dyDescent="0.3">
      <c r="A69" s="115" t="s">
        <v>259</v>
      </c>
      <c r="B69" s="115"/>
      <c r="C69" s="115"/>
      <c r="D69" s="115"/>
      <c r="E69" s="115"/>
      <c r="F69" s="115"/>
      <c r="G69" s="115"/>
      <c r="H69" s="115"/>
      <c r="I69" s="115"/>
    </row>
    <row r="70" spans="1:9" ht="32.25" customHeight="1" x14ac:dyDescent="0.3">
      <c r="A70" s="115" t="s">
        <v>260</v>
      </c>
      <c r="B70" s="115"/>
      <c r="C70" s="115"/>
      <c r="D70" s="115"/>
      <c r="E70" s="115"/>
      <c r="F70" s="115"/>
      <c r="G70" s="115"/>
      <c r="H70" s="115"/>
      <c r="I70" s="115"/>
    </row>
    <row r="71" spans="1:9" ht="74.25" customHeight="1" x14ac:dyDescent="0.3">
      <c r="A71" s="115" t="s">
        <v>261</v>
      </c>
      <c r="B71" s="115"/>
      <c r="C71" s="115"/>
      <c r="D71" s="115"/>
      <c r="E71" s="115"/>
      <c r="F71" s="115"/>
      <c r="G71" s="115"/>
      <c r="H71" s="115"/>
      <c r="I71" s="115"/>
    </row>
    <row r="72" spans="1:9" ht="52.5" customHeight="1" x14ac:dyDescent="0.3">
      <c r="A72" s="115" t="s">
        <v>262</v>
      </c>
      <c r="B72" s="115"/>
      <c r="C72" s="115"/>
      <c r="D72" s="115"/>
      <c r="E72" s="115"/>
      <c r="F72" s="115"/>
      <c r="G72" s="115"/>
      <c r="H72" s="115"/>
      <c r="I72" s="115"/>
    </row>
    <row r="73" spans="1:9" ht="48" customHeight="1" x14ac:dyDescent="0.3">
      <c r="A73" s="115" t="s">
        <v>263</v>
      </c>
      <c r="B73" s="115"/>
      <c r="C73" s="115"/>
      <c r="D73" s="115"/>
      <c r="E73" s="115"/>
      <c r="F73" s="115"/>
      <c r="G73" s="115"/>
      <c r="H73" s="115"/>
      <c r="I73" s="115"/>
    </row>
    <row r="74" spans="1:9" ht="46.5" customHeight="1" x14ac:dyDescent="0.3">
      <c r="A74" s="115" t="s">
        <v>264</v>
      </c>
      <c r="B74" s="115"/>
      <c r="C74" s="115"/>
      <c r="D74" s="115"/>
      <c r="E74" s="115"/>
      <c r="F74" s="115"/>
      <c r="G74" s="115"/>
      <c r="H74" s="115"/>
      <c r="I74" s="115"/>
    </row>
    <row r="75" spans="1:9" ht="55.5" customHeight="1" x14ac:dyDescent="0.3">
      <c r="A75" s="115" t="s">
        <v>265</v>
      </c>
      <c r="B75" s="115"/>
      <c r="C75" s="115"/>
      <c r="D75" s="115"/>
      <c r="E75" s="115"/>
      <c r="F75" s="115"/>
      <c r="G75" s="115"/>
      <c r="H75" s="115"/>
      <c r="I75" s="115"/>
    </row>
    <row r="76" spans="1:9" ht="33" customHeight="1" x14ac:dyDescent="0.3">
      <c r="A76" s="115" t="s">
        <v>266</v>
      </c>
      <c r="B76" s="115"/>
      <c r="C76" s="115"/>
      <c r="D76" s="115"/>
      <c r="E76" s="115"/>
      <c r="F76" s="115"/>
      <c r="G76" s="115"/>
      <c r="H76" s="115"/>
      <c r="I76" s="115"/>
    </row>
    <row r="77" spans="1:9" ht="129.75" customHeight="1" x14ac:dyDescent="0.3">
      <c r="A77" s="115" t="s">
        <v>267</v>
      </c>
      <c r="B77" s="115"/>
      <c r="C77" s="115"/>
      <c r="D77" s="115"/>
      <c r="E77" s="115"/>
      <c r="F77" s="115"/>
      <c r="G77" s="115"/>
      <c r="H77" s="115"/>
      <c r="I77" s="115"/>
    </row>
    <row r="78" spans="1:9" ht="22.5" customHeight="1" x14ac:dyDescent="0.3">
      <c r="A78" s="115" t="s">
        <v>268</v>
      </c>
      <c r="B78" s="115"/>
      <c r="C78" s="115"/>
      <c r="D78" s="115"/>
      <c r="E78" s="115"/>
      <c r="F78" s="115"/>
      <c r="G78" s="115"/>
      <c r="H78" s="115"/>
      <c r="I78" s="115"/>
    </row>
    <row r="79" spans="1:9" ht="32.25" customHeight="1" x14ac:dyDescent="0.3">
      <c r="A79" s="115" t="s">
        <v>269</v>
      </c>
      <c r="B79" s="115"/>
      <c r="C79" s="115"/>
      <c r="D79" s="115"/>
      <c r="E79" s="115"/>
      <c r="F79" s="115"/>
      <c r="G79" s="115"/>
      <c r="H79" s="115"/>
      <c r="I79" s="115"/>
    </row>
    <row r="80" spans="1:9" ht="19.5" customHeight="1" x14ac:dyDescent="0.3">
      <c r="A80" s="164" t="s">
        <v>71</v>
      </c>
      <c r="B80" s="164"/>
      <c r="C80" s="164"/>
      <c r="D80" s="164"/>
      <c r="E80" s="164"/>
      <c r="F80" s="164"/>
      <c r="G80" s="164"/>
      <c r="H80" s="164"/>
      <c r="I80" s="164"/>
    </row>
    <row r="81" spans="1:10" x14ac:dyDescent="0.3">
      <c r="A81" s="151" t="s">
        <v>223</v>
      </c>
      <c r="B81" s="151"/>
      <c r="C81" s="151"/>
      <c r="D81" s="151"/>
      <c r="E81" s="151"/>
      <c r="F81" s="151"/>
      <c r="G81" s="151"/>
      <c r="H81" s="151"/>
      <c r="I81" s="151"/>
    </row>
    <row r="82" spans="1:10" x14ac:dyDescent="0.3">
      <c r="A82" s="122" t="s">
        <v>725</v>
      </c>
      <c r="B82" s="122"/>
      <c r="C82" s="122"/>
      <c r="D82" s="122"/>
      <c r="E82" s="122"/>
      <c r="F82" s="122"/>
      <c r="G82" s="122"/>
      <c r="H82" s="122"/>
      <c r="I82" s="122"/>
    </row>
    <row r="83" spans="1:10" ht="31.9" customHeight="1" x14ac:dyDescent="0.3">
      <c r="A83" s="122" t="s">
        <v>736</v>
      </c>
      <c r="B83" s="122"/>
      <c r="C83" s="122"/>
      <c r="D83" s="122"/>
      <c r="E83" s="122"/>
      <c r="F83" s="122"/>
      <c r="G83" s="122"/>
      <c r="H83" s="122"/>
      <c r="I83" s="122"/>
    </row>
    <row r="84" spans="1:10" ht="42" customHeight="1" x14ac:dyDescent="0.3">
      <c r="A84" s="122" t="s">
        <v>386</v>
      </c>
      <c r="B84" s="122"/>
      <c r="C84" s="122"/>
      <c r="D84" s="122"/>
      <c r="E84" s="122"/>
      <c r="F84" s="122"/>
      <c r="G84" s="122"/>
      <c r="H84" s="122"/>
      <c r="I84" s="122"/>
    </row>
    <row r="85" spans="1:10" x14ac:dyDescent="0.3">
      <c r="A85" s="114" t="s">
        <v>270</v>
      </c>
      <c r="B85" s="114"/>
      <c r="C85" s="114"/>
      <c r="D85" s="114"/>
      <c r="E85" s="114"/>
      <c r="F85" s="114"/>
      <c r="G85" s="114"/>
      <c r="H85" s="114"/>
      <c r="I85" s="114"/>
    </row>
    <row r="86" spans="1:10" ht="29.25" customHeight="1" x14ac:dyDescent="0.3">
      <c r="A86" s="114" t="s">
        <v>271</v>
      </c>
      <c r="B86" s="114"/>
      <c r="C86" s="114"/>
      <c r="D86" s="114"/>
      <c r="E86" s="114"/>
      <c r="F86" s="114"/>
      <c r="G86" s="114"/>
      <c r="H86" s="114"/>
      <c r="I86" s="114"/>
    </row>
    <row r="87" spans="1:10" ht="36.75" customHeight="1" x14ac:dyDescent="0.3">
      <c r="A87" s="114" t="s">
        <v>272</v>
      </c>
      <c r="B87" s="114"/>
      <c r="C87" s="114"/>
      <c r="D87" s="114"/>
      <c r="E87" s="114"/>
      <c r="F87" s="114"/>
      <c r="G87" s="114"/>
      <c r="H87" s="114"/>
      <c r="I87" s="114"/>
    </row>
    <row r="88" spans="1:10" ht="75" customHeight="1" x14ac:dyDescent="0.3">
      <c r="A88" s="114" t="s">
        <v>273</v>
      </c>
      <c r="B88" s="114"/>
      <c r="C88" s="114"/>
      <c r="D88" s="114"/>
      <c r="E88" s="114"/>
      <c r="F88" s="114"/>
      <c r="G88" s="114"/>
      <c r="H88" s="114"/>
      <c r="I88" s="114"/>
    </row>
    <row r="89" spans="1:10" ht="16.5" customHeight="1" x14ac:dyDescent="0.3">
      <c r="A89" s="114" t="s">
        <v>274</v>
      </c>
      <c r="B89" s="114"/>
      <c r="C89" s="114"/>
      <c r="D89" s="114"/>
      <c r="E89" s="114"/>
      <c r="F89" s="114"/>
      <c r="G89" s="114"/>
      <c r="H89" s="114"/>
      <c r="I89" s="114"/>
    </row>
    <row r="90" spans="1:10" x14ac:dyDescent="0.3">
      <c r="A90" s="114" t="s">
        <v>275</v>
      </c>
      <c r="B90" s="114"/>
      <c r="C90" s="114"/>
      <c r="D90" s="114"/>
      <c r="E90" s="114"/>
      <c r="F90" s="114"/>
      <c r="G90" s="114"/>
      <c r="H90" s="114"/>
      <c r="I90" s="114"/>
    </row>
    <row r="91" spans="1:10" ht="33.75" customHeight="1" x14ac:dyDescent="0.3">
      <c r="A91" s="122" t="s">
        <v>737</v>
      </c>
      <c r="B91" s="122"/>
      <c r="C91" s="122"/>
      <c r="D91" s="122"/>
      <c r="E91" s="122"/>
      <c r="F91" s="122"/>
      <c r="G91" s="122"/>
      <c r="H91" s="122"/>
      <c r="I91" s="122"/>
    </row>
    <row r="92" spans="1:10" ht="35.25" customHeight="1" x14ac:dyDescent="0.3">
      <c r="A92" s="114" t="s">
        <v>659</v>
      </c>
      <c r="B92" s="114"/>
      <c r="C92" s="114"/>
      <c r="D92" s="114"/>
      <c r="E92" s="114"/>
      <c r="F92" s="114"/>
      <c r="G92" s="114"/>
      <c r="H92" s="114"/>
      <c r="I92" s="114"/>
    </row>
    <row r="93" spans="1:10" ht="16.149999999999999" customHeight="1" x14ac:dyDescent="0.3">
      <c r="A93" s="123" t="s">
        <v>690</v>
      </c>
      <c r="B93" s="123"/>
      <c r="C93" s="123"/>
      <c r="D93" s="123"/>
      <c r="E93" s="123"/>
      <c r="F93" s="123"/>
      <c r="G93" s="123"/>
      <c r="H93" s="123"/>
      <c r="I93" s="123"/>
      <c r="J93" s="78"/>
    </row>
    <row r="94" spans="1:10" x14ac:dyDescent="0.3">
      <c r="A94" s="114" t="s">
        <v>276</v>
      </c>
      <c r="B94" s="114"/>
      <c r="C94" s="114"/>
      <c r="D94" s="114"/>
      <c r="E94" s="114"/>
      <c r="F94" s="114"/>
      <c r="G94" s="114"/>
      <c r="H94" s="114"/>
      <c r="I94" s="114"/>
    </row>
    <row r="95" spans="1:10" ht="63" customHeight="1" x14ac:dyDescent="0.3">
      <c r="A95" s="114" t="s">
        <v>530</v>
      </c>
      <c r="B95" s="114"/>
      <c r="C95" s="114"/>
      <c r="D95" s="114"/>
      <c r="E95" s="114"/>
      <c r="F95" s="114"/>
      <c r="G95" s="114"/>
      <c r="H95" s="114"/>
      <c r="I95" s="114"/>
    </row>
    <row r="96" spans="1:10" x14ac:dyDescent="0.3">
      <c r="A96" s="114" t="s">
        <v>277</v>
      </c>
      <c r="B96" s="114"/>
      <c r="C96" s="114"/>
      <c r="D96" s="114"/>
      <c r="E96" s="114"/>
      <c r="F96" s="114"/>
      <c r="G96" s="114"/>
      <c r="H96" s="114"/>
      <c r="I96" s="114"/>
    </row>
    <row r="97" spans="1:9" x14ac:dyDescent="0.3">
      <c r="A97" s="114" t="s">
        <v>278</v>
      </c>
      <c r="B97" s="114"/>
      <c r="C97" s="114"/>
      <c r="D97" s="114"/>
      <c r="E97" s="114"/>
      <c r="F97" s="114"/>
      <c r="G97" s="114"/>
      <c r="H97" s="114"/>
      <c r="I97" s="114"/>
    </row>
    <row r="98" spans="1:9" ht="63" customHeight="1" x14ac:dyDescent="0.3">
      <c r="A98" s="114" t="s">
        <v>279</v>
      </c>
      <c r="B98" s="114"/>
      <c r="C98" s="114"/>
      <c r="D98" s="114"/>
      <c r="E98" s="114"/>
      <c r="F98" s="114"/>
      <c r="G98" s="114"/>
      <c r="H98" s="114"/>
      <c r="I98" s="114"/>
    </row>
    <row r="99" spans="1:9" ht="21.75" customHeight="1" x14ac:dyDescent="0.3">
      <c r="A99" s="114" t="s">
        <v>280</v>
      </c>
      <c r="B99" s="114"/>
      <c r="C99" s="114"/>
      <c r="D99" s="114"/>
      <c r="E99" s="114"/>
      <c r="F99" s="114"/>
      <c r="G99" s="114"/>
      <c r="H99" s="114"/>
      <c r="I99" s="114"/>
    </row>
    <row r="100" spans="1:9" ht="30" customHeight="1" x14ac:dyDescent="0.3">
      <c r="A100" s="114" t="s">
        <v>281</v>
      </c>
      <c r="B100" s="114"/>
      <c r="C100" s="114"/>
      <c r="D100" s="114"/>
      <c r="E100" s="114"/>
      <c r="F100" s="114"/>
      <c r="G100" s="114"/>
      <c r="H100" s="114"/>
      <c r="I100" s="114"/>
    </row>
    <row r="101" spans="1:9" x14ac:dyDescent="0.3">
      <c r="A101" s="114" t="s">
        <v>282</v>
      </c>
      <c r="B101" s="114"/>
      <c r="C101" s="114"/>
      <c r="D101" s="114"/>
      <c r="E101" s="114"/>
      <c r="F101" s="114"/>
      <c r="G101" s="114"/>
      <c r="H101" s="114"/>
      <c r="I101" s="114"/>
    </row>
    <row r="102" spans="1:9" x14ac:dyDescent="0.3">
      <c r="A102" s="114" t="s">
        <v>283</v>
      </c>
      <c r="B102" s="114"/>
      <c r="C102" s="114"/>
      <c r="D102" s="114"/>
      <c r="E102" s="114"/>
      <c r="F102" s="114"/>
      <c r="G102" s="114"/>
      <c r="H102" s="114"/>
      <c r="I102" s="114"/>
    </row>
    <row r="103" spans="1:9" x14ac:dyDescent="0.3">
      <c r="A103" s="122" t="s">
        <v>388</v>
      </c>
      <c r="B103" s="122"/>
      <c r="C103" s="122"/>
      <c r="D103" s="122"/>
      <c r="E103" s="122"/>
      <c r="F103" s="122"/>
      <c r="G103" s="122"/>
      <c r="H103" s="122"/>
      <c r="I103" s="122"/>
    </row>
    <row r="104" spans="1:9" x14ac:dyDescent="0.3">
      <c r="A104" s="114" t="s">
        <v>284</v>
      </c>
      <c r="B104" s="114"/>
      <c r="C104" s="114"/>
      <c r="D104" s="114"/>
      <c r="E104" s="114"/>
      <c r="F104" s="114"/>
      <c r="G104" s="114"/>
      <c r="H104" s="114"/>
      <c r="I104" s="114"/>
    </row>
    <row r="105" spans="1:9" x14ac:dyDescent="0.3">
      <c r="A105" s="114" t="s">
        <v>285</v>
      </c>
      <c r="B105" s="114"/>
      <c r="C105" s="114"/>
      <c r="D105" s="114"/>
      <c r="E105" s="114"/>
      <c r="F105" s="114"/>
      <c r="G105" s="114"/>
      <c r="H105" s="114"/>
      <c r="I105" s="114"/>
    </row>
    <row r="106" spans="1:9" x14ac:dyDescent="0.3">
      <c r="A106" s="114" t="s">
        <v>286</v>
      </c>
      <c r="B106" s="114"/>
      <c r="C106" s="114"/>
      <c r="D106" s="114"/>
      <c r="E106" s="114"/>
      <c r="F106" s="114"/>
      <c r="G106" s="114"/>
      <c r="H106" s="114"/>
      <c r="I106" s="114"/>
    </row>
    <row r="107" spans="1:9" ht="39" customHeight="1" x14ac:dyDescent="0.3">
      <c r="A107" s="114" t="s">
        <v>287</v>
      </c>
      <c r="B107" s="114"/>
      <c r="C107" s="114"/>
      <c r="D107" s="114"/>
      <c r="E107" s="114"/>
      <c r="F107" s="114"/>
      <c r="G107" s="114"/>
      <c r="H107" s="114"/>
      <c r="I107" s="114"/>
    </row>
    <row r="108" spans="1:9" x14ac:dyDescent="0.3">
      <c r="A108" s="122" t="s">
        <v>635</v>
      </c>
      <c r="B108" s="122"/>
      <c r="C108" s="122"/>
      <c r="D108" s="122"/>
      <c r="E108" s="122"/>
      <c r="F108" s="122"/>
      <c r="G108" s="122"/>
      <c r="H108" s="122"/>
      <c r="I108" s="122"/>
    </row>
    <row r="109" spans="1:9" ht="16.5" customHeight="1" x14ac:dyDescent="0.3">
      <c r="A109" s="122" t="s">
        <v>288</v>
      </c>
      <c r="B109" s="122"/>
      <c r="C109" s="122"/>
      <c r="D109" s="122"/>
      <c r="E109" s="122"/>
      <c r="F109" s="122"/>
      <c r="G109" s="122"/>
      <c r="H109" s="122"/>
      <c r="I109" s="122"/>
    </row>
    <row r="110" spans="1:9" x14ac:dyDescent="0.3">
      <c r="A110" s="114" t="s">
        <v>289</v>
      </c>
      <c r="B110" s="114"/>
      <c r="C110" s="114"/>
      <c r="D110" s="114"/>
      <c r="E110" s="114"/>
      <c r="F110" s="114"/>
      <c r="G110" s="114"/>
      <c r="H110" s="114"/>
      <c r="I110" s="114"/>
    </row>
    <row r="111" spans="1:9" ht="34.5" customHeight="1" x14ac:dyDescent="0.3">
      <c r="A111" s="114" t="s">
        <v>290</v>
      </c>
      <c r="B111" s="114"/>
      <c r="C111" s="114"/>
      <c r="D111" s="114"/>
      <c r="E111" s="114"/>
      <c r="F111" s="114"/>
      <c r="G111" s="114"/>
      <c r="H111" s="114"/>
      <c r="I111" s="114"/>
    </row>
    <row r="112" spans="1:9" ht="44.25" customHeight="1" x14ac:dyDescent="0.3">
      <c r="A112" s="114" t="s">
        <v>35</v>
      </c>
      <c r="B112" s="114"/>
      <c r="C112" s="114"/>
      <c r="D112" s="114"/>
      <c r="E112" s="114"/>
      <c r="F112" s="114"/>
      <c r="G112" s="114"/>
      <c r="H112" s="114"/>
      <c r="I112" s="114"/>
    </row>
    <row r="113" spans="1:14" ht="91.5" customHeight="1" x14ac:dyDescent="0.3">
      <c r="A113" s="122" t="s">
        <v>34</v>
      </c>
      <c r="B113" s="122"/>
      <c r="C113" s="122"/>
      <c r="D113" s="122"/>
      <c r="E113" s="122"/>
      <c r="F113" s="122"/>
      <c r="G113" s="122"/>
      <c r="H113" s="122"/>
      <c r="I113" s="122"/>
    </row>
    <row r="114" spans="1:14" ht="52.5" customHeight="1" x14ac:dyDescent="0.3">
      <c r="A114" s="122" t="s">
        <v>36</v>
      </c>
      <c r="B114" s="122"/>
      <c r="C114" s="122"/>
      <c r="D114" s="122"/>
      <c r="E114" s="122"/>
      <c r="F114" s="122"/>
      <c r="G114" s="122"/>
      <c r="H114" s="122"/>
      <c r="I114" s="122"/>
    </row>
    <row r="115" spans="1:14" customFormat="1" ht="30.75" customHeight="1" x14ac:dyDescent="0.25">
      <c r="A115" s="122" t="s">
        <v>355</v>
      </c>
      <c r="B115" s="122"/>
      <c r="C115" s="122"/>
      <c r="D115" s="122"/>
      <c r="E115" s="122"/>
      <c r="F115" s="122"/>
      <c r="G115" s="122"/>
      <c r="H115" s="122"/>
      <c r="I115" s="122"/>
      <c r="J115" s="72"/>
    </row>
    <row r="116" spans="1:14" customFormat="1" ht="50.25" customHeight="1" x14ac:dyDescent="0.25">
      <c r="A116" s="122" t="s">
        <v>356</v>
      </c>
      <c r="B116" s="122"/>
      <c r="C116" s="122"/>
      <c r="D116" s="122"/>
      <c r="E116" s="122"/>
      <c r="F116" s="122"/>
      <c r="G116" s="122"/>
      <c r="H116" s="122"/>
      <c r="I116" s="122"/>
      <c r="J116" s="72"/>
    </row>
    <row r="117" spans="1:14" customFormat="1" ht="19.5" customHeight="1" x14ac:dyDescent="0.25">
      <c r="A117" s="122" t="s">
        <v>357</v>
      </c>
      <c r="B117" s="122"/>
      <c r="C117" s="122"/>
      <c r="D117" s="122"/>
      <c r="E117" s="122"/>
      <c r="F117" s="122"/>
      <c r="G117" s="122"/>
      <c r="H117" s="122"/>
      <c r="I117" s="122"/>
      <c r="J117" s="72"/>
    </row>
    <row r="118" spans="1:14" customFormat="1" ht="19.5" customHeight="1" x14ac:dyDescent="0.25">
      <c r="A118" s="122" t="s">
        <v>358</v>
      </c>
      <c r="B118" s="122"/>
      <c r="C118" s="122"/>
      <c r="D118" s="122"/>
      <c r="E118" s="122"/>
      <c r="F118" s="122"/>
      <c r="G118" s="122"/>
      <c r="H118" s="122"/>
      <c r="I118" s="122"/>
      <c r="J118" s="72"/>
    </row>
    <row r="119" spans="1:14" customFormat="1" ht="28.5" customHeight="1" x14ac:dyDescent="0.25">
      <c r="A119" s="122" t="s">
        <v>359</v>
      </c>
      <c r="B119" s="122"/>
      <c r="C119" s="122"/>
      <c r="D119" s="122"/>
      <c r="E119" s="122"/>
      <c r="F119" s="122"/>
      <c r="G119" s="122"/>
      <c r="H119" s="122"/>
      <c r="I119" s="122"/>
      <c r="J119" s="72"/>
    </row>
    <row r="120" spans="1:14" customFormat="1" ht="15" x14ac:dyDescent="0.25">
      <c r="A120" s="119" t="s">
        <v>521</v>
      </c>
      <c r="B120" s="120"/>
      <c r="C120" s="120"/>
      <c r="D120" s="120"/>
      <c r="E120" s="120"/>
      <c r="F120" s="120"/>
      <c r="G120" s="120"/>
      <c r="H120" s="120"/>
      <c r="I120" s="121"/>
      <c r="J120" s="72"/>
    </row>
    <row r="121" spans="1:14" x14ac:dyDescent="0.3">
      <c r="A121" s="119" t="s">
        <v>531</v>
      </c>
      <c r="B121" s="120"/>
      <c r="C121" s="120"/>
      <c r="D121" s="120"/>
      <c r="E121" s="120"/>
      <c r="F121" s="120"/>
      <c r="G121" s="120"/>
      <c r="H121" s="120"/>
      <c r="I121" s="121"/>
    </row>
    <row r="122" spans="1:14" x14ac:dyDescent="0.3">
      <c r="A122" s="119" t="s">
        <v>660</v>
      </c>
      <c r="B122" s="120"/>
      <c r="C122" s="120"/>
      <c r="D122" s="120"/>
      <c r="E122" s="120"/>
      <c r="F122" s="120"/>
      <c r="G122" s="120"/>
      <c r="H122" s="120"/>
      <c r="I122" s="121"/>
    </row>
    <row r="123" spans="1:14" ht="64.900000000000006" customHeight="1" x14ac:dyDescent="0.3">
      <c r="A123" s="119" t="s">
        <v>661</v>
      </c>
      <c r="B123" s="120"/>
      <c r="C123" s="120"/>
      <c r="D123" s="120"/>
      <c r="E123" s="120"/>
      <c r="F123" s="120"/>
      <c r="G123" s="120"/>
      <c r="H123" s="120"/>
      <c r="I123" s="121"/>
      <c r="N123" s="60"/>
    </row>
    <row r="124" spans="1:14" ht="85.15" customHeight="1" x14ac:dyDescent="0.3">
      <c r="A124" s="119" t="s">
        <v>662</v>
      </c>
      <c r="B124" s="120"/>
      <c r="C124" s="120"/>
      <c r="D124" s="120"/>
      <c r="E124" s="120"/>
      <c r="F124" s="120"/>
      <c r="G124" s="120"/>
      <c r="H124" s="120"/>
      <c r="I124" s="121"/>
    </row>
    <row r="125" spans="1:14" ht="20.45" customHeight="1" x14ac:dyDescent="0.3">
      <c r="A125" s="157" t="s">
        <v>23</v>
      </c>
      <c r="B125" s="158"/>
      <c r="C125" s="158"/>
      <c r="D125" s="158"/>
      <c r="E125" s="158"/>
      <c r="F125" s="158"/>
      <c r="G125" s="158"/>
      <c r="H125" s="158"/>
      <c r="I125" s="159"/>
    </row>
    <row r="126" spans="1:14" ht="33" customHeight="1" x14ac:dyDescent="0.3">
      <c r="A126" s="194" t="s">
        <v>291</v>
      </c>
      <c r="B126" s="254"/>
      <c r="C126" s="254"/>
      <c r="D126" s="254"/>
      <c r="E126" s="254"/>
      <c r="F126" s="254"/>
      <c r="G126" s="254"/>
      <c r="H126" s="254"/>
      <c r="I126" s="195"/>
    </row>
    <row r="127" spans="1:14" ht="39.6" customHeight="1" x14ac:dyDescent="0.3">
      <c r="A127" s="194" t="s">
        <v>292</v>
      </c>
      <c r="B127" s="254"/>
      <c r="C127" s="254"/>
      <c r="D127" s="254"/>
      <c r="E127" s="254"/>
      <c r="F127" s="254"/>
      <c r="G127" s="254"/>
      <c r="H127" s="254"/>
      <c r="I127" s="195"/>
      <c r="J127" s="79"/>
    </row>
    <row r="128" spans="1:14" s="1" customFormat="1" ht="33.6" customHeight="1" x14ac:dyDescent="0.3">
      <c r="A128" s="194" t="s">
        <v>156</v>
      </c>
      <c r="B128" s="254"/>
      <c r="C128" s="254"/>
      <c r="D128" s="254"/>
      <c r="E128" s="254"/>
      <c r="F128" s="254"/>
      <c r="G128" s="254"/>
      <c r="H128" s="254"/>
      <c r="I128" s="195"/>
      <c r="J128" s="70"/>
      <c r="K128" s="32"/>
      <c r="L128" s="33"/>
    </row>
    <row r="129" spans="1:12" s="1" customFormat="1" ht="30" customHeight="1" x14ac:dyDescent="0.3">
      <c r="A129" s="171" t="s">
        <v>411</v>
      </c>
      <c r="B129" s="196"/>
      <c r="C129" s="196"/>
      <c r="D129" s="172"/>
      <c r="E129" s="56"/>
      <c r="F129" s="56"/>
      <c r="G129" s="56"/>
      <c r="H129" s="56"/>
      <c r="I129" s="66"/>
      <c r="J129" s="70"/>
      <c r="K129" s="32"/>
      <c r="L129" s="33"/>
    </row>
    <row r="130" spans="1:12" s="1" customFormat="1" ht="26.45" customHeight="1" x14ac:dyDescent="0.3">
      <c r="A130" s="151" t="s">
        <v>407</v>
      </c>
      <c r="B130" s="151"/>
      <c r="C130" s="151"/>
      <c r="D130" s="151"/>
      <c r="E130" s="168" t="s">
        <v>738</v>
      </c>
      <c r="F130" s="232"/>
      <c r="G130" s="232"/>
      <c r="H130" s="232"/>
      <c r="I130" s="233"/>
      <c r="J130" s="70"/>
    </row>
  </sheetData>
  <mergeCells count="135">
    <mergeCell ref="A82:I82"/>
    <mergeCell ref="A93:I93"/>
    <mergeCell ref="A92:I92"/>
    <mergeCell ref="A1:I1"/>
    <mergeCell ref="A3:C3"/>
    <mergeCell ref="A2:C2"/>
    <mergeCell ref="A49:I49"/>
    <mergeCell ref="A5:C5"/>
    <mergeCell ref="A4:C4"/>
    <mergeCell ref="A51:I51"/>
    <mergeCell ref="A50:I50"/>
    <mergeCell ref="A48:I48"/>
    <mergeCell ref="A46:I46"/>
    <mergeCell ref="D5:I5"/>
    <mergeCell ref="D4:I4"/>
    <mergeCell ref="D3:I3"/>
    <mergeCell ref="D2:I2"/>
    <mergeCell ref="A10:I10"/>
    <mergeCell ref="A44:I44"/>
    <mergeCell ref="A43:I43"/>
    <mergeCell ref="A31:I31"/>
    <mergeCell ref="A76:I76"/>
    <mergeCell ref="A75:I75"/>
    <mergeCell ref="A61:I61"/>
    <mergeCell ref="A105:I105"/>
    <mergeCell ref="A104:I104"/>
    <mergeCell ref="A124:I124"/>
    <mergeCell ref="A129:D129"/>
    <mergeCell ref="A130:D130"/>
    <mergeCell ref="A121:I121"/>
    <mergeCell ref="A119:I119"/>
    <mergeCell ref="A122:I122"/>
    <mergeCell ref="A126:I126"/>
    <mergeCell ref="A127:I127"/>
    <mergeCell ref="A128:I128"/>
    <mergeCell ref="A123:I123"/>
    <mergeCell ref="A118:I118"/>
    <mergeCell ref="A117:I117"/>
    <mergeCell ref="A116:I116"/>
    <mergeCell ref="A115:I115"/>
    <mergeCell ref="A120:I120"/>
    <mergeCell ref="E130:I130"/>
    <mergeCell ref="A95:I95"/>
    <mergeCell ref="A79:I79"/>
    <mergeCell ref="A78:I78"/>
    <mergeCell ref="A77:I77"/>
    <mergeCell ref="A114:I114"/>
    <mergeCell ref="A113:I113"/>
    <mergeCell ref="A112:I112"/>
    <mergeCell ref="A111:I111"/>
    <mergeCell ref="A110:I110"/>
    <mergeCell ref="A103:I103"/>
    <mergeCell ref="A108:I108"/>
    <mergeCell ref="A85:I85"/>
    <mergeCell ref="A84:I84"/>
    <mergeCell ref="A83:I83"/>
    <mergeCell ref="A97:I97"/>
    <mergeCell ref="A96:I96"/>
    <mergeCell ref="A91:I91"/>
    <mergeCell ref="A90:I90"/>
    <mergeCell ref="A89:I89"/>
    <mergeCell ref="A102:I102"/>
    <mergeCell ref="A101:I101"/>
    <mergeCell ref="A98:I98"/>
    <mergeCell ref="A107:I107"/>
    <mergeCell ref="A106:I106"/>
    <mergeCell ref="A68:I68"/>
    <mergeCell ref="A56:I56"/>
    <mergeCell ref="A15:I15"/>
    <mergeCell ref="A18:I18"/>
    <mergeCell ref="A47:I47"/>
    <mergeCell ref="A28:I28"/>
    <mergeCell ref="A39:I39"/>
    <mergeCell ref="A26:I26"/>
    <mergeCell ref="A55:I55"/>
    <mergeCell ref="A54:I54"/>
    <mergeCell ref="A38:I38"/>
    <mergeCell ref="A32:I32"/>
    <mergeCell ref="A33:I33"/>
    <mergeCell ref="A34:I34"/>
    <mergeCell ref="A35:I35"/>
    <mergeCell ref="A36:I36"/>
    <mergeCell ref="A37:I37"/>
    <mergeCell ref="A21:I21"/>
    <mergeCell ref="A60:I60"/>
    <mergeCell ref="A25:I25"/>
    <mergeCell ref="A24:I24"/>
    <mergeCell ref="A23:I23"/>
    <mergeCell ref="A22:I22"/>
    <mergeCell ref="A27:I27"/>
    <mergeCell ref="A52:I52"/>
    <mergeCell ref="A57:I57"/>
    <mergeCell ref="A67:I67"/>
    <mergeCell ref="A66:I66"/>
    <mergeCell ref="A7:C7"/>
    <mergeCell ref="A6:C6"/>
    <mergeCell ref="D7:I7"/>
    <mergeCell ref="D6:I6"/>
    <mergeCell ref="A20:I20"/>
    <mergeCell ref="A16:I16"/>
    <mergeCell ref="A13:I13"/>
    <mergeCell ref="A17:I17"/>
    <mergeCell ref="A59:I59"/>
    <mergeCell ref="A58:I58"/>
    <mergeCell ref="A14:I14"/>
    <mergeCell ref="A45:I45"/>
    <mergeCell ref="A12:I12"/>
    <mergeCell ref="A11:I11"/>
    <mergeCell ref="A19:I19"/>
    <mergeCell ref="A29:I29"/>
    <mergeCell ref="A30:I30"/>
    <mergeCell ref="A74:I74"/>
    <mergeCell ref="A72:I72"/>
    <mergeCell ref="A71:I71"/>
    <mergeCell ref="A70:I70"/>
    <mergeCell ref="A69:I69"/>
    <mergeCell ref="A73:I73"/>
    <mergeCell ref="A40:I40"/>
    <mergeCell ref="A94:I94"/>
    <mergeCell ref="A125:I125"/>
    <mergeCell ref="A81:I81"/>
    <mergeCell ref="A88:I88"/>
    <mergeCell ref="A87:I87"/>
    <mergeCell ref="A86:I86"/>
    <mergeCell ref="A109:I109"/>
    <mergeCell ref="A100:I100"/>
    <mergeCell ref="A99:I99"/>
    <mergeCell ref="A80:I80"/>
    <mergeCell ref="A65:I65"/>
    <mergeCell ref="A64:I64"/>
    <mergeCell ref="A63:I63"/>
    <mergeCell ref="A62:I62"/>
    <mergeCell ref="A53:I53"/>
    <mergeCell ref="A42:I42"/>
    <mergeCell ref="A41:I41"/>
  </mergeCells>
  <pageMargins left="0.70866141732283472" right="0.70866141732283472" top="0.74803149606299213" bottom="0.74803149606299213" header="0.31496062992125984" footer="0.31496062992125984"/>
  <pageSetup scale="7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86349-477D-40B9-B749-84D4F21F7BE5}">
  <dimension ref="A1:F94"/>
  <sheetViews>
    <sheetView view="pageBreakPreview" topLeftCell="A72" zoomScale="80" zoomScaleNormal="80" zoomScaleSheetLayoutView="80" workbookViewId="0">
      <selection activeCell="A5" sqref="A5:A91"/>
    </sheetView>
  </sheetViews>
  <sheetFormatPr baseColWidth="10" defaultRowHeight="15" x14ac:dyDescent="0.25"/>
  <cols>
    <col min="1" max="1" width="7.28515625" customWidth="1"/>
    <col min="2" max="2" width="51.42578125" style="8" customWidth="1"/>
    <col min="3" max="3" width="13.7109375" customWidth="1"/>
    <col min="4" max="4" width="27.7109375" bestFit="1" customWidth="1"/>
    <col min="5" max="5" width="28.42578125" bestFit="1" customWidth="1"/>
    <col min="6" max="6" width="19.140625" style="87" customWidth="1"/>
  </cols>
  <sheetData>
    <row r="1" spans="1:6" ht="30" customHeight="1" x14ac:dyDescent="0.25">
      <c r="A1" s="261" t="s">
        <v>820</v>
      </c>
      <c r="B1" s="261"/>
      <c r="C1" s="261"/>
      <c r="D1" s="261"/>
      <c r="E1" s="261"/>
      <c r="F1" s="261"/>
    </row>
    <row r="2" spans="1:6" ht="14.45" customHeight="1" x14ac:dyDescent="0.25">
      <c r="A2" s="262" t="s">
        <v>821</v>
      </c>
      <c r="B2" s="262"/>
      <c r="C2" s="262"/>
      <c r="D2" s="262"/>
      <c r="E2" s="262"/>
      <c r="F2" s="262"/>
    </row>
    <row r="3" spans="1:6" ht="14.45" customHeight="1" x14ac:dyDescent="0.25">
      <c r="A3" s="94"/>
      <c r="B3" s="94"/>
      <c r="C3" s="94"/>
      <c r="D3" s="94"/>
      <c r="E3" s="94"/>
      <c r="F3" s="94"/>
    </row>
    <row r="4" spans="1:6" ht="33" customHeight="1" x14ac:dyDescent="0.25">
      <c r="A4" s="92" t="s">
        <v>822</v>
      </c>
      <c r="B4" s="93" t="s">
        <v>823</v>
      </c>
      <c r="C4" s="92" t="s">
        <v>824</v>
      </c>
      <c r="D4" s="92" t="s">
        <v>825</v>
      </c>
      <c r="E4" s="93" t="s">
        <v>1031</v>
      </c>
      <c r="F4" s="95" t="s">
        <v>1041</v>
      </c>
    </row>
    <row r="5" spans="1:6" s="89" customFormat="1" x14ac:dyDescent="0.25">
      <c r="A5" s="88">
        <v>1</v>
      </c>
      <c r="B5" s="99" t="s">
        <v>826</v>
      </c>
      <c r="C5" s="88" t="s">
        <v>827</v>
      </c>
      <c r="D5" s="88" t="s">
        <v>828</v>
      </c>
      <c r="E5" s="88" t="s">
        <v>829</v>
      </c>
      <c r="F5" s="96">
        <v>145000</v>
      </c>
    </row>
    <row r="6" spans="1:6" s="89" customFormat="1" x14ac:dyDescent="0.25">
      <c r="A6" s="88">
        <v>2</v>
      </c>
      <c r="B6" s="99" t="s">
        <v>830</v>
      </c>
      <c r="C6" s="88" t="s">
        <v>831</v>
      </c>
      <c r="D6" s="88" t="s">
        <v>832</v>
      </c>
      <c r="E6" s="88" t="s">
        <v>833</v>
      </c>
      <c r="F6" s="96">
        <v>42000</v>
      </c>
    </row>
    <row r="7" spans="1:6" s="89" customFormat="1" x14ac:dyDescent="0.25">
      <c r="A7" s="88">
        <v>3</v>
      </c>
      <c r="B7" s="99" t="s">
        <v>834</v>
      </c>
      <c r="C7" s="88" t="s">
        <v>835</v>
      </c>
      <c r="D7" s="88" t="s">
        <v>836</v>
      </c>
      <c r="E7" s="88" t="s">
        <v>837</v>
      </c>
      <c r="F7" s="96">
        <v>150000</v>
      </c>
    </row>
    <row r="8" spans="1:6" s="89" customFormat="1" x14ac:dyDescent="0.25">
      <c r="A8" s="88">
        <v>4</v>
      </c>
      <c r="B8" s="99" t="s">
        <v>834</v>
      </c>
      <c r="C8" s="88" t="s">
        <v>838</v>
      </c>
      <c r="D8" s="88" t="s">
        <v>839</v>
      </c>
      <c r="E8" s="88" t="s">
        <v>833</v>
      </c>
      <c r="F8" s="96">
        <v>150000</v>
      </c>
    </row>
    <row r="9" spans="1:6" s="89" customFormat="1" x14ac:dyDescent="0.25">
      <c r="A9" s="88">
        <v>5</v>
      </c>
      <c r="B9" s="99" t="s">
        <v>834</v>
      </c>
      <c r="C9" s="88" t="s">
        <v>841</v>
      </c>
      <c r="D9" s="88" t="s">
        <v>842</v>
      </c>
      <c r="E9" s="88" t="s">
        <v>840</v>
      </c>
      <c r="F9" s="96">
        <v>150000</v>
      </c>
    </row>
    <row r="10" spans="1:6" s="89" customFormat="1" x14ac:dyDescent="0.25">
      <c r="A10" s="88">
        <v>6</v>
      </c>
      <c r="B10" s="99" t="s">
        <v>834</v>
      </c>
      <c r="C10" s="88" t="s">
        <v>843</v>
      </c>
      <c r="D10" s="88" t="s">
        <v>844</v>
      </c>
      <c r="E10" s="88" t="s">
        <v>840</v>
      </c>
      <c r="F10" s="96">
        <v>150000</v>
      </c>
    </row>
    <row r="11" spans="1:6" s="89" customFormat="1" x14ac:dyDescent="0.25">
      <c r="A11" s="88">
        <v>7</v>
      </c>
      <c r="B11" s="99" t="s">
        <v>834</v>
      </c>
      <c r="C11" s="88" t="s">
        <v>845</v>
      </c>
      <c r="D11" s="88" t="s">
        <v>846</v>
      </c>
      <c r="E11" s="88" t="s">
        <v>847</v>
      </c>
      <c r="F11" s="96">
        <v>150000</v>
      </c>
    </row>
    <row r="12" spans="1:6" s="89" customFormat="1" x14ac:dyDescent="0.25">
      <c r="A12" s="88">
        <v>8</v>
      </c>
      <c r="B12" s="99" t="s">
        <v>834</v>
      </c>
      <c r="C12" s="88" t="s">
        <v>848</v>
      </c>
      <c r="D12" s="88" t="s">
        <v>849</v>
      </c>
      <c r="E12" s="88" t="s">
        <v>847</v>
      </c>
      <c r="F12" s="96">
        <v>150000</v>
      </c>
    </row>
    <row r="13" spans="1:6" s="89" customFormat="1" x14ac:dyDescent="0.25">
      <c r="A13" s="88">
        <v>9</v>
      </c>
      <c r="B13" s="99" t="s">
        <v>834</v>
      </c>
      <c r="C13" s="88" t="s">
        <v>850</v>
      </c>
      <c r="D13" s="88" t="s">
        <v>851</v>
      </c>
      <c r="E13" s="88" t="s">
        <v>852</v>
      </c>
      <c r="F13" s="96">
        <v>150000</v>
      </c>
    </row>
    <row r="14" spans="1:6" s="89" customFormat="1" x14ac:dyDescent="0.25">
      <c r="A14" s="88">
        <v>10</v>
      </c>
      <c r="B14" s="99" t="s">
        <v>834</v>
      </c>
      <c r="C14" s="88" t="s">
        <v>853</v>
      </c>
      <c r="D14" s="88" t="s">
        <v>854</v>
      </c>
      <c r="E14" s="88" t="s">
        <v>852</v>
      </c>
      <c r="F14" s="96">
        <v>150000</v>
      </c>
    </row>
    <row r="15" spans="1:6" s="89" customFormat="1" x14ac:dyDescent="0.25">
      <c r="A15" s="88">
        <v>11</v>
      </c>
      <c r="B15" s="99" t="s">
        <v>834</v>
      </c>
      <c r="C15" s="88" t="s">
        <v>855</v>
      </c>
      <c r="D15" s="88" t="s">
        <v>856</v>
      </c>
      <c r="E15" s="88" t="s">
        <v>852</v>
      </c>
      <c r="F15" s="96">
        <v>150000</v>
      </c>
    </row>
    <row r="16" spans="1:6" s="89" customFormat="1" x14ac:dyDescent="0.25">
      <c r="A16" s="88">
        <v>12</v>
      </c>
      <c r="B16" s="99" t="s">
        <v>834</v>
      </c>
      <c r="C16" s="88" t="s">
        <v>857</v>
      </c>
      <c r="D16" s="88" t="s">
        <v>858</v>
      </c>
      <c r="E16" s="88" t="s">
        <v>852</v>
      </c>
      <c r="F16" s="96">
        <v>150000</v>
      </c>
    </row>
    <row r="17" spans="1:6" s="89" customFormat="1" x14ac:dyDescent="0.25">
      <c r="A17" s="88">
        <v>13</v>
      </c>
      <c r="B17" s="99" t="s">
        <v>834</v>
      </c>
      <c r="C17" s="88" t="s">
        <v>859</v>
      </c>
      <c r="D17" s="88" t="s">
        <v>860</v>
      </c>
      <c r="E17" s="88" t="s">
        <v>852</v>
      </c>
      <c r="F17" s="96">
        <v>150000</v>
      </c>
    </row>
    <row r="18" spans="1:6" s="89" customFormat="1" x14ac:dyDescent="0.25">
      <c r="A18" s="88">
        <v>14</v>
      </c>
      <c r="B18" s="99" t="s">
        <v>834</v>
      </c>
      <c r="C18" s="88" t="s">
        <v>861</v>
      </c>
      <c r="D18" s="88" t="s">
        <v>862</v>
      </c>
      <c r="E18" s="88" t="s">
        <v>852</v>
      </c>
      <c r="F18" s="96">
        <v>150000</v>
      </c>
    </row>
    <row r="19" spans="1:6" s="89" customFormat="1" x14ac:dyDescent="0.25">
      <c r="A19" s="88">
        <v>15</v>
      </c>
      <c r="B19" s="99" t="s">
        <v>834</v>
      </c>
      <c r="C19" s="88" t="s">
        <v>863</v>
      </c>
      <c r="D19" s="88" t="s">
        <v>864</v>
      </c>
      <c r="E19" s="88" t="s">
        <v>852</v>
      </c>
      <c r="F19" s="96">
        <v>150000</v>
      </c>
    </row>
    <row r="20" spans="1:6" s="89" customFormat="1" x14ac:dyDescent="0.25">
      <c r="A20" s="88">
        <v>16</v>
      </c>
      <c r="B20" s="99" t="s">
        <v>834</v>
      </c>
      <c r="C20" s="88" t="s">
        <v>865</v>
      </c>
      <c r="D20" s="88" t="s">
        <v>866</v>
      </c>
      <c r="E20" s="88" t="s">
        <v>852</v>
      </c>
      <c r="F20" s="96">
        <v>150000</v>
      </c>
    </row>
    <row r="21" spans="1:6" s="89" customFormat="1" x14ac:dyDescent="0.25">
      <c r="A21" s="88">
        <v>17</v>
      </c>
      <c r="B21" s="99" t="s">
        <v>834</v>
      </c>
      <c r="C21" s="88" t="s">
        <v>867</v>
      </c>
      <c r="D21" s="88" t="s">
        <v>868</v>
      </c>
      <c r="E21" s="88" t="s">
        <v>852</v>
      </c>
      <c r="F21" s="96">
        <v>150000</v>
      </c>
    </row>
    <row r="22" spans="1:6" s="89" customFormat="1" x14ac:dyDescent="0.25">
      <c r="A22" s="88">
        <v>18</v>
      </c>
      <c r="B22" s="99" t="s">
        <v>834</v>
      </c>
      <c r="C22" s="88" t="s">
        <v>869</v>
      </c>
      <c r="D22" s="88" t="s">
        <v>870</v>
      </c>
      <c r="E22" s="88" t="s">
        <v>852</v>
      </c>
      <c r="F22" s="96">
        <v>150000</v>
      </c>
    </row>
    <row r="23" spans="1:6" s="89" customFormat="1" x14ac:dyDescent="0.25">
      <c r="A23" s="88">
        <v>19</v>
      </c>
      <c r="B23" s="99" t="s">
        <v>834</v>
      </c>
      <c r="C23" s="88" t="s">
        <v>871</v>
      </c>
      <c r="D23" s="88" t="s">
        <v>872</v>
      </c>
      <c r="E23" s="88" t="s">
        <v>852</v>
      </c>
      <c r="F23" s="96">
        <v>150000</v>
      </c>
    </row>
    <row r="24" spans="1:6" s="89" customFormat="1" x14ac:dyDescent="0.25">
      <c r="A24" s="88">
        <v>20</v>
      </c>
      <c r="B24" s="99" t="s">
        <v>834</v>
      </c>
      <c r="C24" s="88" t="s">
        <v>873</v>
      </c>
      <c r="D24" s="88" t="s">
        <v>874</v>
      </c>
      <c r="E24" s="88" t="s">
        <v>852</v>
      </c>
      <c r="F24" s="96">
        <v>150000</v>
      </c>
    </row>
    <row r="25" spans="1:6" s="89" customFormat="1" x14ac:dyDescent="0.25">
      <c r="A25" s="88">
        <v>21</v>
      </c>
      <c r="B25" s="99" t="s">
        <v>875</v>
      </c>
      <c r="C25" s="88" t="s">
        <v>876</v>
      </c>
      <c r="D25" s="88" t="s">
        <v>877</v>
      </c>
      <c r="E25" s="88" t="s">
        <v>840</v>
      </c>
      <c r="F25" s="96">
        <v>270000</v>
      </c>
    </row>
    <row r="26" spans="1:6" s="89" customFormat="1" x14ac:dyDescent="0.25">
      <c r="A26" s="88">
        <v>22</v>
      </c>
      <c r="B26" s="99" t="s">
        <v>875</v>
      </c>
      <c r="C26" s="88" t="s">
        <v>878</v>
      </c>
      <c r="D26" s="88" t="s">
        <v>879</v>
      </c>
      <c r="E26" s="88" t="s">
        <v>840</v>
      </c>
      <c r="F26" s="96">
        <v>270000</v>
      </c>
    </row>
    <row r="27" spans="1:6" s="89" customFormat="1" x14ac:dyDescent="0.25">
      <c r="A27" s="88">
        <v>23</v>
      </c>
      <c r="B27" s="99" t="s">
        <v>875</v>
      </c>
      <c r="C27" s="88" t="s">
        <v>880</v>
      </c>
      <c r="D27" s="88" t="s">
        <v>881</v>
      </c>
      <c r="E27" s="88" t="s">
        <v>852</v>
      </c>
      <c r="F27" s="96">
        <v>270000</v>
      </c>
    </row>
    <row r="28" spans="1:6" s="89" customFormat="1" x14ac:dyDescent="0.25">
      <c r="A28" s="88">
        <v>24</v>
      </c>
      <c r="B28" s="99" t="s">
        <v>882</v>
      </c>
      <c r="C28" s="88" t="s">
        <v>883</v>
      </c>
      <c r="D28" s="88" t="s">
        <v>884</v>
      </c>
      <c r="E28" s="88" t="s">
        <v>852</v>
      </c>
      <c r="F28" s="96">
        <v>170700</v>
      </c>
    </row>
    <row r="29" spans="1:6" s="89" customFormat="1" x14ac:dyDescent="0.25">
      <c r="A29" s="88">
        <v>25</v>
      </c>
      <c r="B29" s="99" t="s">
        <v>885</v>
      </c>
      <c r="C29" s="88" t="s">
        <v>886</v>
      </c>
      <c r="D29" s="88" t="s">
        <v>887</v>
      </c>
      <c r="E29" s="88" t="s">
        <v>852</v>
      </c>
      <c r="F29" s="96">
        <v>364000</v>
      </c>
    </row>
    <row r="30" spans="1:6" s="89" customFormat="1" x14ac:dyDescent="0.25">
      <c r="A30" s="88">
        <v>26</v>
      </c>
      <c r="B30" s="99" t="s">
        <v>888</v>
      </c>
      <c r="C30" s="88" t="s">
        <v>889</v>
      </c>
      <c r="D30" s="88" t="s">
        <v>890</v>
      </c>
      <c r="E30" s="88" t="s">
        <v>829</v>
      </c>
      <c r="F30" s="96">
        <v>525000</v>
      </c>
    </row>
    <row r="31" spans="1:6" s="89" customFormat="1" x14ac:dyDescent="0.25">
      <c r="A31" s="88">
        <v>27</v>
      </c>
      <c r="B31" s="99" t="s">
        <v>891</v>
      </c>
      <c r="C31" s="88" t="s">
        <v>892</v>
      </c>
      <c r="D31" s="88" t="s">
        <v>893</v>
      </c>
      <c r="E31" s="88" t="s">
        <v>829</v>
      </c>
      <c r="F31" s="96">
        <v>525000</v>
      </c>
    </row>
    <row r="32" spans="1:6" s="89" customFormat="1" x14ac:dyDescent="0.25">
      <c r="A32" s="88">
        <v>28</v>
      </c>
      <c r="B32" s="99" t="s">
        <v>894</v>
      </c>
      <c r="C32" s="88" t="s">
        <v>895</v>
      </c>
      <c r="D32" s="88" t="s">
        <v>896</v>
      </c>
      <c r="E32" s="88" t="s">
        <v>852</v>
      </c>
      <c r="F32" s="96">
        <v>57500</v>
      </c>
    </row>
    <row r="33" spans="1:6" s="89" customFormat="1" x14ac:dyDescent="0.25">
      <c r="A33" s="88">
        <v>29</v>
      </c>
      <c r="B33" s="99" t="s">
        <v>897</v>
      </c>
      <c r="C33" s="88" t="s">
        <v>898</v>
      </c>
      <c r="D33" s="88" t="s">
        <v>899</v>
      </c>
      <c r="E33" s="88" t="s">
        <v>852</v>
      </c>
      <c r="F33" s="96">
        <v>280000</v>
      </c>
    </row>
    <row r="34" spans="1:6" s="89" customFormat="1" x14ac:dyDescent="0.25">
      <c r="A34" s="88">
        <v>30</v>
      </c>
      <c r="B34" s="99" t="s">
        <v>897</v>
      </c>
      <c r="C34" s="88" t="s">
        <v>900</v>
      </c>
      <c r="D34" s="88" t="s">
        <v>901</v>
      </c>
      <c r="E34" s="88" t="s">
        <v>852</v>
      </c>
      <c r="F34" s="96">
        <v>280000</v>
      </c>
    </row>
    <row r="35" spans="1:6" s="89" customFormat="1" x14ac:dyDescent="0.25">
      <c r="A35" s="88">
        <v>31</v>
      </c>
      <c r="B35" s="99" t="s">
        <v>897</v>
      </c>
      <c r="C35" s="88" t="s">
        <v>902</v>
      </c>
      <c r="D35" s="88" t="s">
        <v>903</v>
      </c>
      <c r="E35" s="88" t="s">
        <v>852</v>
      </c>
      <c r="F35" s="96">
        <v>280000</v>
      </c>
    </row>
    <row r="36" spans="1:6" s="89" customFormat="1" x14ac:dyDescent="0.25">
      <c r="A36" s="88">
        <v>32</v>
      </c>
      <c r="B36" s="99" t="s">
        <v>904</v>
      </c>
      <c r="C36" s="88" t="s">
        <v>905</v>
      </c>
      <c r="D36" s="88" t="s">
        <v>906</v>
      </c>
      <c r="E36" s="88" t="s">
        <v>852</v>
      </c>
      <c r="F36" s="96">
        <v>57500</v>
      </c>
    </row>
    <row r="37" spans="1:6" s="89" customFormat="1" x14ac:dyDescent="0.25">
      <c r="A37" s="88">
        <v>33</v>
      </c>
      <c r="B37" s="99" t="s">
        <v>904</v>
      </c>
      <c r="C37" s="88" t="s">
        <v>907</v>
      </c>
      <c r="D37" s="88" t="s">
        <v>908</v>
      </c>
      <c r="E37" s="88" t="s">
        <v>852</v>
      </c>
      <c r="F37" s="96">
        <v>57500</v>
      </c>
    </row>
    <row r="38" spans="1:6" s="89" customFormat="1" x14ac:dyDescent="0.25">
      <c r="A38" s="88">
        <v>34</v>
      </c>
      <c r="B38" s="99" t="s">
        <v>904</v>
      </c>
      <c r="C38" s="88" t="s">
        <v>909</v>
      </c>
      <c r="D38" s="88" t="s">
        <v>910</v>
      </c>
      <c r="E38" s="88" t="s">
        <v>852</v>
      </c>
      <c r="F38" s="96">
        <v>57500</v>
      </c>
    </row>
    <row r="39" spans="1:6" s="89" customFormat="1" x14ac:dyDescent="0.25">
      <c r="A39" s="88">
        <v>35</v>
      </c>
      <c r="B39" s="99" t="s">
        <v>888</v>
      </c>
      <c r="C39" s="88" t="s">
        <v>911</v>
      </c>
      <c r="D39" s="88" t="s">
        <v>912</v>
      </c>
      <c r="E39" s="88" t="s">
        <v>913</v>
      </c>
      <c r="F39" s="96">
        <v>616000</v>
      </c>
    </row>
    <row r="40" spans="1:6" s="89" customFormat="1" x14ac:dyDescent="0.25">
      <c r="A40" s="88">
        <v>36</v>
      </c>
      <c r="B40" s="99" t="s">
        <v>914</v>
      </c>
      <c r="C40" s="88" t="s">
        <v>915</v>
      </c>
      <c r="D40" s="88" t="s">
        <v>916</v>
      </c>
      <c r="E40" s="88" t="s">
        <v>852</v>
      </c>
      <c r="F40" s="96">
        <v>245000</v>
      </c>
    </row>
    <row r="41" spans="1:6" s="89" customFormat="1" x14ac:dyDescent="0.25">
      <c r="A41" s="88">
        <v>37</v>
      </c>
      <c r="B41" s="100" t="s">
        <v>914</v>
      </c>
      <c r="C41" s="90" t="s">
        <v>917</v>
      </c>
      <c r="D41" s="90" t="s">
        <v>918</v>
      </c>
      <c r="E41" s="90" t="s">
        <v>852</v>
      </c>
      <c r="F41" s="96">
        <v>245000</v>
      </c>
    </row>
    <row r="42" spans="1:6" s="89" customFormat="1" x14ac:dyDescent="0.25">
      <c r="A42" s="88">
        <v>38</v>
      </c>
      <c r="B42" s="99" t="s">
        <v>919</v>
      </c>
      <c r="C42" s="88" t="s">
        <v>920</v>
      </c>
      <c r="D42" s="88" t="s">
        <v>921</v>
      </c>
      <c r="E42" s="88" t="s">
        <v>829</v>
      </c>
      <c r="F42" s="96">
        <v>300800</v>
      </c>
    </row>
    <row r="43" spans="1:6" s="89" customFormat="1" x14ac:dyDescent="0.25">
      <c r="A43" s="88">
        <v>39</v>
      </c>
      <c r="B43" s="99" t="s">
        <v>922</v>
      </c>
      <c r="C43" s="88" t="s">
        <v>923</v>
      </c>
      <c r="D43" s="88" t="s">
        <v>924</v>
      </c>
      <c r="E43" s="88" t="s">
        <v>829</v>
      </c>
      <c r="F43" s="96">
        <v>245000</v>
      </c>
    </row>
    <row r="44" spans="1:6" s="89" customFormat="1" x14ac:dyDescent="0.25">
      <c r="A44" s="88">
        <v>40</v>
      </c>
      <c r="B44" s="99" t="s">
        <v>922</v>
      </c>
      <c r="C44" s="88" t="s">
        <v>925</v>
      </c>
      <c r="D44" s="88" t="s">
        <v>926</v>
      </c>
      <c r="E44" s="88" t="s">
        <v>829</v>
      </c>
      <c r="F44" s="96">
        <v>245000</v>
      </c>
    </row>
    <row r="45" spans="1:6" s="89" customFormat="1" x14ac:dyDescent="0.25">
      <c r="A45" s="88">
        <v>41</v>
      </c>
      <c r="B45" s="99" t="s">
        <v>927</v>
      </c>
      <c r="C45" s="88" t="s">
        <v>928</v>
      </c>
      <c r="D45" s="88" t="s">
        <v>929</v>
      </c>
      <c r="E45" s="88" t="s">
        <v>852</v>
      </c>
      <c r="F45" s="96">
        <v>245000</v>
      </c>
    </row>
    <row r="46" spans="1:6" s="89" customFormat="1" x14ac:dyDescent="0.25">
      <c r="A46" s="88">
        <v>42</v>
      </c>
      <c r="B46" s="99" t="s">
        <v>927</v>
      </c>
      <c r="C46" s="88" t="s">
        <v>930</v>
      </c>
      <c r="D46" s="88" t="s">
        <v>931</v>
      </c>
      <c r="E46" s="88" t="s">
        <v>852</v>
      </c>
      <c r="F46" s="96">
        <v>245000</v>
      </c>
    </row>
    <row r="47" spans="1:6" s="89" customFormat="1" x14ac:dyDescent="0.25">
      <c r="A47" s="88">
        <v>43</v>
      </c>
      <c r="B47" s="99" t="s">
        <v>927</v>
      </c>
      <c r="C47" s="88" t="s">
        <v>932</v>
      </c>
      <c r="D47" s="88" t="s">
        <v>933</v>
      </c>
      <c r="E47" s="88" t="s">
        <v>852</v>
      </c>
      <c r="F47" s="96">
        <v>245000</v>
      </c>
    </row>
    <row r="48" spans="1:6" s="89" customFormat="1" x14ac:dyDescent="0.25">
      <c r="A48" s="88">
        <v>44</v>
      </c>
      <c r="B48" s="99" t="s">
        <v>927</v>
      </c>
      <c r="C48" s="88" t="s">
        <v>934</v>
      </c>
      <c r="D48" s="88" t="s">
        <v>935</v>
      </c>
      <c r="E48" s="88" t="s">
        <v>829</v>
      </c>
      <c r="F48" s="96">
        <v>245000</v>
      </c>
    </row>
    <row r="49" spans="1:6" s="89" customFormat="1" x14ac:dyDescent="0.25">
      <c r="A49" s="88">
        <v>45</v>
      </c>
      <c r="B49" s="99" t="s">
        <v>936</v>
      </c>
      <c r="C49" s="88" t="s">
        <v>937</v>
      </c>
      <c r="D49" s="88" t="s">
        <v>938</v>
      </c>
      <c r="E49" s="88" t="s">
        <v>913</v>
      </c>
      <c r="F49" s="96">
        <v>207000</v>
      </c>
    </row>
    <row r="50" spans="1:6" s="89" customFormat="1" x14ac:dyDescent="0.25">
      <c r="A50" s="88">
        <v>46</v>
      </c>
      <c r="B50" s="99" t="s">
        <v>936</v>
      </c>
      <c r="C50" s="88" t="s">
        <v>939</v>
      </c>
      <c r="D50" s="88" t="s">
        <v>940</v>
      </c>
      <c r="E50" s="88" t="s">
        <v>913</v>
      </c>
      <c r="F50" s="96">
        <v>207000</v>
      </c>
    </row>
    <row r="51" spans="1:6" s="89" customFormat="1" x14ac:dyDescent="0.25">
      <c r="A51" s="88">
        <v>47</v>
      </c>
      <c r="B51" s="99" t="s">
        <v>936</v>
      </c>
      <c r="C51" s="88" t="s">
        <v>941</v>
      </c>
      <c r="D51" s="88" t="s">
        <v>942</v>
      </c>
      <c r="E51" s="88" t="s">
        <v>913</v>
      </c>
      <c r="F51" s="96">
        <v>207000</v>
      </c>
    </row>
    <row r="52" spans="1:6" s="89" customFormat="1" x14ac:dyDescent="0.25">
      <c r="A52" s="88">
        <v>48</v>
      </c>
      <c r="B52" s="99" t="s">
        <v>943</v>
      </c>
      <c r="C52" s="88" t="s">
        <v>944</v>
      </c>
      <c r="D52" s="88" t="s">
        <v>945</v>
      </c>
      <c r="E52" s="88" t="s">
        <v>913</v>
      </c>
      <c r="F52" s="96">
        <v>207000</v>
      </c>
    </row>
    <row r="53" spans="1:6" s="89" customFormat="1" x14ac:dyDescent="0.25">
      <c r="A53" s="88">
        <v>49</v>
      </c>
      <c r="B53" s="99" t="s">
        <v>927</v>
      </c>
      <c r="C53" s="88" t="s">
        <v>946</v>
      </c>
      <c r="D53" s="88" t="s">
        <v>947</v>
      </c>
      <c r="E53" s="88" t="s">
        <v>913</v>
      </c>
      <c r="F53" s="96">
        <v>245000</v>
      </c>
    </row>
    <row r="54" spans="1:6" s="89" customFormat="1" x14ac:dyDescent="0.25">
      <c r="A54" s="88">
        <v>50</v>
      </c>
      <c r="B54" s="99" t="s">
        <v>948</v>
      </c>
      <c r="C54" s="88" t="s">
        <v>949</v>
      </c>
      <c r="D54" s="88" t="s">
        <v>950</v>
      </c>
      <c r="E54" s="88" t="s">
        <v>913</v>
      </c>
      <c r="F54" s="96">
        <v>245000</v>
      </c>
    </row>
    <row r="55" spans="1:6" s="89" customFormat="1" x14ac:dyDescent="0.25">
      <c r="A55" s="88">
        <v>51</v>
      </c>
      <c r="B55" s="99" t="s">
        <v>927</v>
      </c>
      <c r="C55" s="88" t="s">
        <v>951</v>
      </c>
      <c r="D55" s="88" t="s">
        <v>952</v>
      </c>
      <c r="E55" s="88" t="s">
        <v>913</v>
      </c>
      <c r="F55" s="96">
        <v>245000</v>
      </c>
    </row>
    <row r="56" spans="1:6" s="89" customFormat="1" x14ac:dyDescent="0.25">
      <c r="A56" s="88">
        <v>52</v>
      </c>
      <c r="B56" s="99" t="s">
        <v>927</v>
      </c>
      <c r="C56" s="88" t="s">
        <v>953</v>
      </c>
      <c r="D56" s="88" t="s">
        <v>954</v>
      </c>
      <c r="E56" s="88" t="s">
        <v>913</v>
      </c>
      <c r="F56" s="96">
        <v>245000</v>
      </c>
    </row>
    <row r="57" spans="1:6" s="89" customFormat="1" x14ac:dyDescent="0.25">
      <c r="A57" s="88">
        <v>53</v>
      </c>
      <c r="B57" s="99" t="s">
        <v>927</v>
      </c>
      <c r="C57" s="88" t="s">
        <v>955</v>
      </c>
      <c r="D57" s="88" t="s">
        <v>956</v>
      </c>
      <c r="E57" s="88" t="s">
        <v>913</v>
      </c>
      <c r="F57" s="96">
        <v>245000</v>
      </c>
    </row>
    <row r="58" spans="1:6" s="89" customFormat="1" x14ac:dyDescent="0.25">
      <c r="A58" s="88">
        <v>54</v>
      </c>
      <c r="B58" s="99" t="s">
        <v>927</v>
      </c>
      <c r="C58" s="88" t="s">
        <v>957</v>
      </c>
      <c r="D58" s="88" t="s">
        <v>958</v>
      </c>
      <c r="E58" s="88" t="s">
        <v>959</v>
      </c>
      <c r="F58" s="96">
        <v>245000</v>
      </c>
    </row>
    <row r="59" spans="1:6" s="89" customFormat="1" x14ac:dyDescent="0.25">
      <c r="A59" s="88">
        <v>55</v>
      </c>
      <c r="B59" s="99" t="s">
        <v>927</v>
      </c>
      <c r="C59" s="88" t="s">
        <v>960</v>
      </c>
      <c r="D59" s="88" t="s">
        <v>961</v>
      </c>
      <c r="E59" s="88" t="s">
        <v>959</v>
      </c>
      <c r="F59" s="96">
        <v>245000</v>
      </c>
    </row>
    <row r="60" spans="1:6" s="89" customFormat="1" x14ac:dyDescent="0.25">
      <c r="A60" s="88">
        <v>56</v>
      </c>
      <c r="B60" s="99" t="s">
        <v>948</v>
      </c>
      <c r="C60" s="88" t="s">
        <v>962</v>
      </c>
      <c r="D60" s="88" t="s">
        <v>963</v>
      </c>
      <c r="E60" s="88" t="s">
        <v>829</v>
      </c>
      <c r="F60" s="96">
        <v>245000</v>
      </c>
    </row>
    <row r="61" spans="1:6" s="89" customFormat="1" x14ac:dyDescent="0.25">
      <c r="A61" s="88">
        <v>57</v>
      </c>
      <c r="B61" s="99" t="s">
        <v>927</v>
      </c>
      <c r="C61" s="88" t="s">
        <v>964</v>
      </c>
      <c r="D61" s="88" t="s">
        <v>965</v>
      </c>
      <c r="E61" s="88" t="s">
        <v>840</v>
      </c>
      <c r="F61" s="96">
        <v>245000</v>
      </c>
    </row>
    <row r="62" spans="1:6" s="89" customFormat="1" x14ac:dyDescent="0.25">
      <c r="A62" s="88">
        <v>58</v>
      </c>
      <c r="B62" s="99" t="s">
        <v>927</v>
      </c>
      <c r="C62" s="88" t="s">
        <v>966</v>
      </c>
      <c r="D62" s="88" t="s">
        <v>967</v>
      </c>
      <c r="E62" s="88" t="s">
        <v>829</v>
      </c>
      <c r="F62" s="96">
        <v>245000</v>
      </c>
    </row>
    <row r="63" spans="1:6" s="89" customFormat="1" x14ac:dyDescent="0.25">
      <c r="A63" s="88">
        <v>59</v>
      </c>
      <c r="B63" s="99" t="s">
        <v>927</v>
      </c>
      <c r="C63" s="88" t="s">
        <v>968</v>
      </c>
      <c r="D63" s="88" t="s">
        <v>969</v>
      </c>
      <c r="E63" s="88" t="s">
        <v>959</v>
      </c>
      <c r="F63" s="96">
        <v>245000</v>
      </c>
    </row>
    <row r="64" spans="1:6" s="89" customFormat="1" x14ac:dyDescent="0.25">
      <c r="A64" s="88">
        <v>60</v>
      </c>
      <c r="B64" s="99" t="s">
        <v>927</v>
      </c>
      <c r="C64" s="88" t="s">
        <v>970</v>
      </c>
      <c r="D64" s="88" t="s">
        <v>971</v>
      </c>
      <c r="E64" s="88" t="s">
        <v>829</v>
      </c>
      <c r="F64" s="96">
        <v>245000</v>
      </c>
    </row>
    <row r="65" spans="1:6" s="89" customFormat="1" x14ac:dyDescent="0.25">
      <c r="A65" s="88">
        <v>61</v>
      </c>
      <c r="B65" s="99" t="s">
        <v>972</v>
      </c>
      <c r="C65" s="88" t="s">
        <v>973</v>
      </c>
      <c r="D65" s="88" t="s">
        <v>974</v>
      </c>
      <c r="E65" s="88" t="s">
        <v>959</v>
      </c>
      <c r="F65" s="96">
        <v>200000</v>
      </c>
    </row>
    <row r="66" spans="1:6" s="89" customFormat="1" x14ac:dyDescent="0.25">
      <c r="A66" s="88">
        <v>62</v>
      </c>
      <c r="B66" s="99" t="s">
        <v>975</v>
      </c>
      <c r="C66" s="88" t="s">
        <v>976</v>
      </c>
      <c r="D66" s="88" t="s">
        <v>977</v>
      </c>
      <c r="E66" s="88" t="s">
        <v>959</v>
      </c>
      <c r="F66" s="96">
        <v>245000</v>
      </c>
    </row>
    <row r="67" spans="1:6" s="89" customFormat="1" x14ac:dyDescent="0.25">
      <c r="A67" s="88">
        <v>63</v>
      </c>
      <c r="B67" s="99" t="s">
        <v>975</v>
      </c>
      <c r="C67" s="88" t="s">
        <v>978</v>
      </c>
      <c r="D67" s="88" t="s">
        <v>979</v>
      </c>
      <c r="E67" s="88" t="s">
        <v>959</v>
      </c>
      <c r="F67" s="96">
        <v>245000</v>
      </c>
    </row>
    <row r="68" spans="1:6" s="89" customFormat="1" x14ac:dyDescent="0.25">
      <c r="A68" s="88">
        <v>64</v>
      </c>
      <c r="B68" s="99" t="s">
        <v>975</v>
      </c>
      <c r="C68" s="88" t="s">
        <v>980</v>
      </c>
      <c r="D68" s="88" t="s">
        <v>981</v>
      </c>
      <c r="E68" s="88" t="s">
        <v>959</v>
      </c>
      <c r="F68" s="96">
        <v>245000</v>
      </c>
    </row>
    <row r="69" spans="1:6" s="89" customFormat="1" ht="29.25" x14ac:dyDescent="0.25">
      <c r="A69" s="88">
        <v>65</v>
      </c>
      <c r="B69" s="99" t="s">
        <v>982</v>
      </c>
      <c r="C69" s="88" t="s">
        <v>983</v>
      </c>
      <c r="D69" s="88" t="s">
        <v>984</v>
      </c>
      <c r="E69" s="88" t="s">
        <v>852</v>
      </c>
      <c r="F69" s="96">
        <v>57500</v>
      </c>
    </row>
    <row r="70" spans="1:6" s="89" customFormat="1" ht="29.25" x14ac:dyDescent="0.25">
      <c r="A70" s="88">
        <v>66</v>
      </c>
      <c r="B70" s="99" t="s">
        <v>982</v>
      </c>
      <c r="C70" s="88" t="s">
        <v>985</v>
      </c>
      <c r="D70" s="88" t="s">
        <v>986</v>
      </c>
      <c r="E70" s="88" t="s">
        <v>852</v>
      </c>
      <c r="F70" s="96">
        <v>57500</v>
      </c>
    </row>
    <row r="71" spans="1:6" s="89" customFormat="1" ht="29.25" x14ac:dyDescent="0.25">
      <c r="A71" s="88">
        <v>67</v>
      </c>
      <c r="B71" s="99" t="s">
        <v>982</v>
      </c>
      <c r="C71" s="88" t="s">
        <v>987</v>
      </c>
      <c r="D71" s="88" t="s">
        <v>988</v>
      </c>
      <c r="E71" s="88" t="s">
        <v>852</v>
      </c>
      <c r="F71" s="96">
        <v>57500</v>
      </c>
    </row>
    <row r="72" spans="1:6" s="89" customFormat="1" ht="29.25" x14ac:dyDescent="0.25">
      <c r="A72" s="88">
        <v>68</v>
      </c>
      <c r="B72" s="99" t="s">
        <v>982</v>
      </c>
      <c r="C72" s="88" t="s">
        <v>989</v>
      </c>
      <c r="D72" s="88" t="s">
        <v>990</v>
      </c>
      <c r="E72" s="88" t="s">
        <v>852</v>
      </c>
      <c r="F72" s="96">
        <v>57500</v>
      </c>
    </row>
    <row r="73" spans="1:6" s="89" customFormat="1" ht="29.25" x14ac:dyDescent="0.25">
      <c r="A73" s="88">
        <v>69</v>
      </c>
      <c r="B73" s="99" t="s">
        <v>982</v>
      </c>
      <c r="C73" s="88" t="s">
        <v>991</v>
      </c>
      <c r="D73" s="88" t="s">
        <v>992</v>
      </c>
      <c r="E73" s="88" t="s">
        <v>852</v>
      </c>
      <c r="F73" s="96">
        <v>57500</v>
      </c>
    </row>
    <row r="74" spans="1:6" s="89" customFormat="1" x14ac:dyDescent="0.25">
      <c r="A74" s="88">
        <v>70</v>
      </c>
      <c r="B74" s="99" t="s">
        <v>993</v>
      </c>
      <c r="C74" s="88" t="s">
        <v>994</v>
      </c>
      <c r="D74" s="88" t="s">
        <v>995</v>
      </c>
      <c r="E74" s="88" t="s">
        <v>852</v>
      </c>
      <c r="F74" s="96">
        <v>51800</v>
      </c>
    </row>
    <row r="75" spans="1:6" s="89" customFormat="1" x14ac:dyDescent="0.25">
      <c r="A75" s="88">
        <v>71</v>
      </c>
      <c r="B75" s="99" t="s">
        <v>993</v>
      </c>
      <c r="C75" s="88" t="s">
        <v>996</v>
      </c>
      <c r="D75" s="88" t="s">
        <v>997</v>
      </c>
      <c r="E75" s="88" t="s">
        <v>852</v>
      </c>
      <c r="F75" s="96">
        <v>51800</v>
      </c>
    </row>
    <row r="76" spans="1:6" s="89" customFormat="1" x14ac:dyDescent="0.25">
      <c r="A76" s="88">
        <v>72</v>
      </c>
      <c r="B76" s="99" t="s">
        <v>993</v>
      </c>
      <c r="C76" s="88" t="s">
        <v>998</v>
      </c>
      <c r="D76" s="88" t="s">
        <v>999</v>
      </c>
      <c r="E76" s="88" t="s">
        <v>852</v>
      </c>
      <c r="F76" s="96">
        <v>51800</v>
      </c>
    </row>
    <row r="77" spans="1:6" s="89" customFormat="1" x14ac:dyDescent="0.25">
      <c r="A77" s="88">
        <v>73</v>
      </c>
      <c r="B77" s="99" t="s">
        <v>1000</v>
      </c>
      <c r="C77" s="88" t="s">
        <v>1001</v>
      </c>
      <c r="D77" s="88" t="s">
        <v>1002</v>
      </c>
      <c r="E77" s="88" t="s">
        <v>852</v>
      </c>
      <c r="F77" s="96">
        <v>51800</v>
      </c>
    </row>
    <row r="78" spans="1:6" s="89" customFormat="1" x14ac:dyDescent="0.25">
      <c r="A78" s="88">
        <v>74</v>
      </c>
      <c r="B78" s="99" t="s">
        <v>1000</v>
      </c>
      <c r="C78" s="88" t="s">
        <v>1003</v>
      </c>
      <c r="D78" s="88" t="s">
        <v>1004</v>
      </c>
      <c r="E78" s="88" t="s">
        <v>852</v>
      </c>
      <c r="F78" s="96">
        <v>51800</v>
      </c>
    </row>
    <row r="79" spans="1:6" s="89" customFormat="1" x14ac:dyDescent="0.25">
      <c r="A79" s="88">
        <v>75</v>
      </c>
      <c r="B79" s="99" t="s">
        <v>993</v>
      </c>
      <c r="C79" s="88" t="s">
        <v>1005</v>
      </c>
      <c r="D79" s="88" t="s">
        <v>1006</v>
      </c>
      <c r="E79" s="88" t="s">
        <v>852</v>
      </c>
      <c r="F79" s="96">
        <v>51800</v>
      </c>
    </row>
    <row r="80" spans="1:6" s="89" customFormat="1" x14ac:dyDescent="0.25">
      <c r="A80" s="88">
        <v>76</v>
      </c>
      <c r="B80" s="99" t="s">
        <v>993</v>
      </c>
      <c r="C80" s="88" t="s">
        <v>1007</v>
      </c>
      <c r="D80" s="88" t="s">
        <v>1008</v>
      </c>
      <c r="E80" s="88" t="s">
        <v>852</v>
      </c>
      <c r="F80" s="96">
        <v>51800</v>
      </c>
    </row>
    <row r="81" spans="1:6" s="89" customFormat="1" x14ac:dyDescent="0.25">
      <c r="A81" s="88">
        <v>77</v>
      </c>
      <c r="B81" s="99" t="s">
        <v>993</v>
      </c>
      <c r="C81" s="88" t="s">
        <v>1009</v>
      </c>
      <c r="D81" s="88" t="s">
        <v>1010</v>
      </c>
      <c r="E81" s="88" t="s">
        <v>852</v>
      </c>
      <c r="F81" s="96">
        <v>51800</v>
      </c>
    </row>
    <row r="82" spans="1:6" s="89" customFormat="1" x14ac:dyDescent="0.25">
      <c r="A82" s="88">
        <v>78</v>
      </c>
      <c r="B82" s="99" t="s">
        <v>993</v>
      </c>
      <c r="C82" s="88" t="s">
        <v>1011</v>
      </c>
      <c r="D82" s="88" t="s">
        <v>1012</v>
      </c>
      <c r="E82" s="88" t="s">
        <v>852</v>
      </c>
      <c r="F82" s="96">
        <v>51800</v>
      </c>
    </row>
    <row r="83" spans="1:6" s="89" customFormat="1" x14ac:dyDescent="0.25">
      <c r="A83" s="88">
        <v>79</v>
      </c>
      <c r="B83" s="99" t="s">
        <v>993</v>
      </c>
      <c r="C83" s="88" t="s">
        <v>1013</v>
      </c>
      <c r="D83" s="88" t="s">
        <v>1014</v>
      </c>
      <c r="E83" s="88" t="s">
        <v>852</v>
      </c>
      <c r="F83" s="96">
        <v>51800</v>
      </c>
    </row>
    <row r="84" spans="1:6" s="87" customFormat="1" x14ac:dyDescent="0.25">
      <c r="A84" s="88">
        <v>80</v>
      </c>
      <c r="B84" s="99" t="s">
        <v>993</v>
      </c>
      <c r="C84" s="88" t="s">
        <v>1015</v>
      </c>
      <c r="D84" s="88" t="s">
        <v>1016</v>
      </c>
      <c r="E84" s="88" t="s">
        <v>852</v>
      </c>
      <c r="F84" s="96">
        <v>51800</v>
      </c>
    </row>
    <row r="85" spans="1:6" ht="29.25" x14ac:dyDescent="0.25">
      <c r="A85" s="88">
        <v>81</v>
      </c>
      <c r="B85" s="99" t="s">
        <v>1032</v>
      </c>
      <c r="C85" s="88" t="s">
        <v>1017</v>
      </c>
      <c r="D85" s="88" t="s">
        <v>1018</v>
      </c>
      <c r="E85" s="91"/>
      <c r="F85" s="97">
        <v>208800</v>
      </c>
    </row>
    <row r="86" spans="1:6" ht="29.25" x14ac:dyDescent="0.25">
      <c r="A86" s="88">
        <v>82</v>
      </c>
      <c r="B86" s="99" t="s">
        <v>1033</v>
      </c>
      <c r="C86" s="88" t="s">
        <v>1019</v>
      </c>
      <c r="D86" s="88" t="s">
        <v>1020</v>
      </c>
      <c r="E86" s="91"/>
      <c r="F86" s="97">
        <v>208800</v>
      </c>
    </row>
    <row r="87" spans="1:6" ht="29.25" x14ac:dyDescent="0.25">
      <c r="A87" s="88">
        <v>83</v>
      </c>
      <c r="B87" s="99" t="s">
        <v>1034</v>
      </c>
      <c r="C87" s="88" t="s">
        <v>1021</v>
      </c>
      <c r="D87" s="88" t="s">
        <v>1022</v>
      </c>
      <c r="E87" s="91"/>
      <c r="F87" s="97">
        <v>208800</v>
      </c>
    </row>
    <row r="88" spans="1:6" ht="29.25" x14ac:dyDescent="0.25">
      <c r="A88" s="88">
        <v>84</v>
      </c>
      <c r="B88" s="99" t="s">
        <v>1035</v>
      </c>
      <c r="C88" s="88" t="s">
        <v>1023</v>
      </c>
      <c r="D88" s="88" t="s">
        <v>1024</v>
      </c>
      <c r="E88" s="91"/>
      <c r="F88" s="97">
        <v>208800</v>
      </c>
    </row>
    <row r="89" spans="1:6" ht="29.25" x14ac:dyDescent="0.25">
      <c r="A89" s="88">
        <v>85</v>
      </c>
      <c r="B89" s="99" t="s">
        <v>1036</v>
      </c>
      <c r="C89" s="88" t="s">
        <v>1025</v>
      </c>
      <c r="D89" s="88" t="s">
        <v>1026</v>
      </c>
      <c r="E89" s="91"/>
      <c r="F89" s="97">
        <v>208800</v>
      </c>
    </row>
    <row r="90" spans="1:6" ht="29.25" x14ac:dyDescent="0.25">
      <c r="A90" s="88">
        <v>86</v>
      </c>
      <c r="B90" s="99" t="s">
        <v>1037</v>
      </c>
      <c r="C90" s="88" t="s">
        <v>1027</v>
      </c>
      <c r="D90" s="88" t="s">
        <v>1028</v>
      </c>
      <c r="E90" s="91"/>
      <c r="F90" s="97">
        <v>208800</v>
      </c>
    </row>
    <row r="91" spans="1:6" ht="29.25" x14ac:dyDescent="0.25">
      <c r="A91" s="88">
        <v>87</v>
      </c>
      <c r="B91" s="99" t="s">
        <v>1038</v>
      </c>
      <c r="C91" s="88" t="s">
        <v>1029</v>
      </c>
      <c r="D91" s="88" t="s">
        <v>1030</v>
      </c>
      <c r="E91" s="91"/>
      <c r="F91" s="97">
        <v>208800</v>
      </c>
    </row>
    <row r="92" spans="1:6" x14ac:dyDescent="0.25">
      <c r="F92" s="98">
        <f>SUM(F5:F91)</f>
        <v>16250400</v>
      </c>
    </row>
    <row r="94" spans="1:6" x14ac:dyDescent="0.25">
      <c r="F94" s="101"/>
    </row>
  </sheetData>
  <mergeCells count="2">
    <mergeCell ref="A1:F1"/>
    <mergeCell ref="A2:F2"/>
  </mergeCells>
  <pageMargins left="0.7" right="0.7" top="0.75" bottom="0.75" header="0.3" footer="0.3"/>
  <pageSetup scale="27"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11</vt:i4>
      </vt:variant>
    </vt:vector>
  </HeadingPairs>
  <TitlesOfParts>
    <vt:vector size="22" baseType="lpstr">
      <vt:lpstr>BANQ </vt:lpstr>
      <vt:lpstr>CAUCION CALIFICADA</vt:lpstr>
      <vt:lpstr>TRDP</vt:lpstr>
      <vt:lpstr>TRDP Fideicomiso</vt:lpstr>
      <vt:lpstr>D&amp;O</vt:lpstr>
      <vt:lpstr>RC General</vt:lpstr>
      <vt:lpstr>REMESAS DINERO</vt:lpstr>
      <vt:lpstr>AUT</vt:lpstr>
      <vt:lpstr>DET  AUT</vt:lpstr>
      <vt:lpstr>AP</vt:lpstr>
      <vt:lpstr>VIDA</vt:lpstr>
      <vt:lpstr>AP!Área_de_impresión</vt:lpstr>
      <vt:lpstr>AUT!Área_de_impresión</vt:lpstr>
      <vt:lpstr>'BANQ '!Área_de_impresión</vt:lpstr>
      <vt:lpstr>'CAUCION CALIFICADA'!Área_de_impresión</vt:lpstr>
      <vt:lpstr>'D&amp;O'!Área_de_impresión</vt:lpstr>
      <vt:lpstr>'DET  AUT'!Área_de_impresión</vt:lpstr>
      <vt:lpstr>'RC General'!Área_de_impresión</vt:lpstr>
      <vt:lpstr>'REMESAS DINERO'!Área_de_impresión</vt:lpstr>
      <vt:lpstr>TRDP!Área_de_impresión</vt:lpstr>
      <vt:lpstr>'TRDP Fideicomiso'!Área_de_impresión</vt:lpstr>
      <vt:lpstr>VIDA!Área_de_impresión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Samadhi Blanco</dc:creator>
  <cp:lastModifiedBy>MAURICIO AMEZAGA CHAVEZ</cp:lastModifiedBy>
  <cp:lastPrinted>2026-03-30T16:25:09Z</cp:lastPrinted>
  <dcterms:created xsi:type="dcterms:W3CDTF">2021-10-12T14:50:58Z</dcterms:created>
  <dcterms:modified xsi:type="dcterms:W3CDTF">2026-08-05T21:50:04Z</dcterms:modified>
</cp:coreProperties>
</file>